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7650" tabRatio="927" activeTab="0"/>
  </bookViews>
  <sheets>
    <sheet name="Меры дисц.воздействия" sheetId="1" r:id="rId1"/>
  </sheets>
  <definedNames>
    <definedName name="_xlnm._FilterDatabase" localSheetId="0" hidden="1">'Меры дисц.воздействия'!$A$2:$H$1738</definedName>
  </definedNames>
  <calcPr fullCalcOnLoad="1"/>
</workbook>
</file>

<file path=xl/sharedStrings.xml><?xml version="1.0" encoding="utf-8"?>
<sst xmlns="http://schemas.openxmlformats.org/spreadsheetml/2006/main" count="10145" uniqueCount="1186">
  <si>
    <t>ИНН организации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</si>
  <si>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</si>
  <si>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</si>
  <si>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</si>
  <si>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</si>
  <si>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</si>
  <si>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СовПлим</t>
  </si>
  <si>
    <t>ОАО</t>
  </si>
  <si>
    <t>ООО</t>
  </si>
  <si>
    <t>Вектор-Инжиниринг</t>
  </si>
  <si>
    <t>Газпроектмонтаж</t>
  </si>
  <si>
    <t>Гурлим</t>
  </si>
  <si>
    <t>ИТЭОН</t>
  </si>
  <si>
    <t>КредоСтрой</t>
  </si>
  <si>
    <t>Уникорн</t>
  </si>
  <si>
    <t>СТК</t>
  </si>
  <si>
    <t>Петрострой инжиниринг</t>
  </si>
  <si>
    <t>Оптима</t>
  </si>
  <si>
    <t>СИС-Сервис</t>
  </si>
  <si>
    <t>7802336600</t>
  </si>
  <si>
    <t>7805477695</t>
  </si>
  <si>
    <t>7802482190</t>
  </si>
  <si>
    <t>7816378840</t>
  </si>
  <si>
    <t>7811380652</t>
  </si>
  <si>
    <t>7811370541</t>
  </si>
  <si>
    <t>7826024382</t>
  </si>
  <si>
    <t>7802018559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</si>
  <si>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</si>
  <si>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</si>
  <si>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</si>
  <si>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</si>
  <si>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</si>
  <si>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7813398398</t>
  </si>
  <si>
    <t>---</t>
  </si>
  <si>
    <t>7811125719</t>
  </si>
  <si>
    <t>7804161561</t>
  </si>
  <si>
    <t>7826721136</t>
  </si>
  <si>
    <t>7806019137</t>
  </si>
  <si>
    <t>7816073341</t>
  </si>
  <si>
    <t>7810098967</t>
  </si>
  <si>
    <t>7839387778</t>
  </si>
  <si>
    <t>7839383438</t>
  </si>
  <si>
    <t>7810014702</t>
  </si>
  <si>
    <t>Аэродинамика</t>
  </si>
  <si>
    <t>Зодчий</t>
  </si>
  <si>
    <t>ИБС</t>
  </si>
  <si>
    <t>ИТС Центр</t>
  </si>
  <si>
    <t>ЛЕМБИТ</t>
  </si>
  <si>
    <t>РМ Вент</t>
  </si>
  <si>
    <t>СКВ</t>
  </si>
  <si>
    <t>Современник-94</t>
  </si>
  <si>
    <t>Сокращенное наименование организации</t>
  </si>
  <si>
    <t>ИП</t>
  </si>
  <si>
    <t>АО</t>
  </si>
  <si>
    <t>СМУ-34</t>
  </si>
  <si>
    <t>7805311555</t>
  </si>
  <si>
    <t>270</t>
  </si>
  <si>
    <t>274</t>
  </si>
  <si>
    <t>7811539082</t>
  </si>
  <si>
    <t>ЭЛИТА-ПЕТЕРБУРГ</t>
  </si>
  <si>
    <t>007</t>
  </si>
  <si>
    <t>017</t>
  </si>
  <si>
    <t>034</t>
  </si>
  <si>
    <t>037</t>
  </si>
  <si>
    <t>038</t>
  </si>
  <si>
    <t>049</t>
  </si>
  <si>
    <t>097</t>
  </si>
  <si>
    <t>087</t>
  </si>
  <si>
    <t>085</t>
  </si>
  <si>
    <t>075</t>
  </si>
  <si>
    <t xml:space="preserve">025 </t>
  </si>
  <si>
    <t xml:space="preserve">134 </t>
  </si>
  <si>
    <t>231</t>
  </si>
  <si>
    <t xml:space="preserve">209 </t>
  </si>
  <si>
    <t xml:space="preserve">164 </t>
  </si>
  <si>
    <t>162</t>
  </si>
  <si>
    <t>094</t>
  </si>
  <si>
    <t>073</t>
  </si>
  <si>
    <t xml:space="preserve">139 </t>
  </si>
  <si>
    <t xml:space="preserve">Реестр. номер </t>
  </si>
  <si>
    <t>№ протокола</t>
  </si>
  <si>
    <t>Вынесено ПРЕДПИСАНИЕ об обязательном устранении членом Ассоциации выявленных нарушений в установленные сроки</t>
  </si>
  <si>
    <t>СтройХолдинг-СПб</t>
  </si>
  <si>
    <t>7816542392</t>
  </si>
  <si>
    <t>286</t>
  </si>
  <si>
    <t>7806313869</t>
  </si>
  <si>
    <t>288</t>
  </si>
  <si>
    <t>СК "ВиГ"</t>
  </si>
  <si>
    <t>СК Толедо</t>
  </si>
  <si>
    <t>ВАПОР</t>
  </si>
  <si>
    <t>7840334925</t>
  </si>
  <si>
    <t>289</t>
  </si>
  <si>
    <t>ПМК-Строй</t>
  </si>
  <si>
    <t>7802226742</t>
  </si>
  <si>
    <t>290</t>
  </si>
  <si>
    <t>Атлант</t>
  </si>
  <si>
    <t>4703121630</t>
  </si>
  <si>
    <t>292</t>
  </si>
  <si>
    <t>Сведения о применении мер дисциплинарного воздействия
Ассоциации строителей "Саморегулируемая организация Санкт-Петербурга "Строительство. Инженерные системы"</t>
  </si>
  <si>
    <t>ГТС</t>
  </si>
  <si>
    <t>7819312037</t>
  </si>
  <si>
    <t>296</t>
  </si>
  <si>
    <t>Центурион</t>
  </si>
  <si>
    <t>7810127706</t>
  </si>
  <si>
    <t>302</t>
  </si>
  <si>
    <t>АЭГ</t>
  </si>
  <si>
    <t>7813405292</t>
  </si>
  <si>
    <t>Компания "КРИСТАЛЬ"</t>
  </si>
  <si>
    <t>7842493889</t>
  </si>
  <si>
    <t>303</t>
  </si>
  <si>
    <t>ПГК</t>
  </si>
  <si>
    <t>7840437582</t>
  </si>
  <si>
    <t>304</t>
  </si>
  <si>
    <t>СПБ-ЛИФТ</t>
  </si>
  <si>
    <t>7814594275</t>
  </si>
  <si>
    <t>308</t>
  </si>
  <si>
    <t>ИМТ</t>
  </si>
  <si>
    <t>7810533264</t>
  </si>
  <si>
    <t>309</t>
  </si>
  <si>
    <t>311</t>
  </si>
  <si>
    <t>АСД-групп</t>
  </si>
  <si>
    <t>7802803894</t>
  </si>
  <si>
    <t>ДАРС СПБ</t>
  </si>
  <si>
    <t>7842500494</t>
  </si>
  <si>
    <t>320</t>
  </si>
  <si>
    <t>328</t>
  </si>
  <si>
    <t>СтандартИндустрия</t>
  </si>
  <si>
    <t>7804573773</t>
  </si>
  <si>
    <t>Креатив РУС</t>
  </si>
  <si>
    <t>7802718455</t>
  </si>
  <si>
    <t>337</t>
  </si>
  <si>
    <t>349</t>
  </si>
  <si>
    <t>351</t>
  </si>
  <si>
    <t>СТРОЙСТАНДАРТ</t>
  </si>
  <si>
    <t>ПКФ</t>
  </si>
  <si>
    <t>ЭлектроСервис</t>
  </si>
  <si>
    <t>7807378788</t>
  </si>
  <si>
    <t>7839047203</t>
  </si>
  <si>
    <t>361</t>
  </si>
  <si>
    <t>363</t>
  </si>
  <si>
    <t>374</t>
  </si>
  <si>
    <t>379</t>
  </si>
  <si>
    <t>381</t>
  </si>
  <si>
    <t>382</t>
  </si>
  <si>
    <t>4706022814</t>
  </si>
  <si>
    <t>7811598377</t>
  </si>
  <si>
    <t>7814548367</t>
  </si>
  <si>
    <t>7814535512</t>
  </si>
  <si>
    <t>7734734600</t>
  </si>
  <si>
    <t>7838014389</t>
  </si>
  <si>
    <t>ЖДРС</t>
  </si>
  <si>
    <t>ЛАХТА ИНЖИНИРИНГ СПБ</t>
  </si>
  <si>
    <t>Фасэнергомаш</t>
  </si>
  <si>
    <t>ХЕЛИПОЙНТС</t>
  </si>
  <si>
    <t>ЭСТА</t>
  </si>
  <si>
    <t>7814585231</t>
  </si>
  <si>
    <t>7814490205</t>
  </si>
  <si>
    <t>7802590621</t>
  </si>
  <si>
    <t>7810302348</t>
  </si>
  <si>
    <t>7805380936</t>
  </si>
  <si>
    <t>7806401089</t>
  </si>
  <si>
    <t>7810083985</t>
  </si>
  <si>
    <t>7810888281</t>
  </si>
  <si>
    <t>1102005793</t>
  </si>
  <si>
    <t>7816278395</t>
  </si>
  <si>
    <t>7816146046</t>
  </si>
  <si>
    <t>384</t>
  </si>
  <si>
    <t>391</t>
  </si>
  <si>
    <t>392</t>
  </si>
  <si>
    <t>398</t>
  </si>
  <si>
    <t>399</t>
  </si>
  <si>
    <t>408</t>
  </si>
  <si>
    <t>409</t>
  </si>
  <si>
    <t>411</t>
  </si>
  <si>
    <t>414</t>
  </si>
  <si>
    <t>416</t>
  </si>
  <si>
    <t>417</t>
  </si>
  <si>
    <t>АГНИ</t>
  </si>
  <si>
    <t>ИНТЕГРАЛ</t>
  </si>
  <si>
    <t>Единая Сервисная Служба</t>
  </si>
  <si>
    <t>НКА-СтройСервис</t>
  </si>
  <si>
    <t>НОВТЕХ</t>
  </si>
  <si>
    <t>ПСМ</t>
  </si>
  <si>
    <t>СКАЛА СТРОЙ</t>
  </si>
  <si>
    <t>СпецМаш</t>
  </si>
  <si>
    <t>СПК.</t>
  </si>
  <si>
    <t>СТРОЙВЕРС</t>
  </si>
  <si>
    <t>Торис</t>
  </si>
  <si>
    <t>ЭЛМУ</t>
  </si>
  <si>
    <t>7810829590</t>
  </si>
  <si>
    <t>7811487941</t>
  </si>
  <si>
    <t>7801427291</t>
  </si>
  <si>
    <t>7820330866</t>
  </si>
  <si>
    <t>7801475168</t>
  </si>
  <si>
    <t>7810595729</t>
  </si>
  <si>
    <t>7841452015</t>
  </si>
  <si>
    <t>7806208198</t>
  </si>
  <si>
    <t>7810635996</t>
  </si>
  <si>
    <t>7811512309</t>
  </si>
  <si>
    <t>7813177550</t>
  </si>
  <si>
    <t>7826665435</t>
  </si>
  <si>
    <t>7810851080</t>
  </si>
  <si>
    <t>7804435043</t>
  </si>
  <si>
    <t>7838481721</t>
  </si>
  <si>
    <t>7806462405</t>
  </si>
  <si>
    <t>7810454990</t>
  </si>
  <si>
    <t>7814421385</t>
  </si>
  <si>
    <t>7811328243</t>
  </si>
  <si>
    <t>7814110319</t>
  </si>
  <si>
    <t>7838380554</t>
  </si>
  <si>
    <t>7841036054</t>
  </si>
  <si>
    <t>7813145848</t>
  </si>
  <si>
    <t>7814259735</t>
  </si>
  <si>
    <t>7807386154</t>
  </si>
  <si>
    <t>7839073370</t>
  </si>
  <si>
    <t>428</t>
  </si>
  <si>
    <t>431</t>
  </si>
  <si>
    <t>436</t>
  </si>
  <si>
    <t>448</t>
  </si>
  <si>
    <t>464</t>
  </si>
  <si>
    <t>465</t>
  </si>
  <si>
    <t>469</t>
  </si>
  <si>
    <t>476</t>
  </si>
  <si>
    <t>479</t>
  </si>
  <si>
    <t>480</t>
  </si>
  <si>
    <t>489</t>
  </si>
  <si>
    <t>496</t>
  </si>
  <si>
    <t>497</t>
  </si>
  <si>
    <t>498</t>
  </si>
  <si>
    <t>514</t>
  </si>
  <si>
    <t>520</t>
  </si>
  <si>
    <t>532</t>
  </si>
  <si>
    <t>542</t>
  </si>
  <si>
    <t>544</t>
  </si>
  <si>
    <t>547</t>
  </si>
  <si>
    <t>549</t>
  </si>
  <si>
    <t>551</t>
  </si>
  <si>
    <t>552</t>
  </si>
  <si>
    <t>554</t>
  </si>
  <si>
    <t>556</t>
  </si>
  <si>
    <t>576</t>
  </si>
  <si>
    <t>Верста</t>
  </si>
  <si>
    <t>Гефест</t>
  </si>
  <si>
    <t>Норд Индастриз</t>
  </si>
  <si>
    <t>ПРОМСТРОЙ</t>
  </si>
  <si>
    <t>ПСП</t>
  </si>
  <si>
    <t>РСК</t>
  </si>
  <si>
    <t>РуссЛифт</t>
  </si>
  <si>
    <t>СК Стройград</t>
  </si>
  <si>
    <t>СКАЛА</t>
  </si>
  <si>
    <t>СтройМаркет</t>
  </si>
  <si>
    <t>Строй-Центр</t>
  </si>
  <si>
    <t>ТАРСИС</t>
  </si>
  <si>
    <t>ЭСТЭЙТ</t>
  </si>
  <si>
    <t>СЕВМОРМОНТАЖ</t>
  </si>
  <si>
    <t>Фонд реализации инфраструктурных проектов</t>
  </si>
  <si>
    <t>НПП "Вибротехмаш"</t>
  </si>
  <si>
    <t>АВАНГАРД</t>
  </si>
  <si>
    <t>АкадемСтройПроект</t>
  </si>
  <si>
    <t>К2</t>
  </si>
  <si>
    <t>КВАДРО Проект</t>
  </si>
  <si>
    <t>Колея</t>
  </si>
  <si>
    <t>ЛекСтройИнвест</t>
  </si>
  <si>
    <t>ПетроЭнергоПроект</t>
  </si>
  <si>
    <t>РОСМА</t>
  </si>
  <si>
    <t>РУБИКОН</t>
  </si>
  <si>
    <t>СЕВЗАПСТРОЙ</t>
  </si>
  <si>
    <t>Системные Технологии</t>
  </si>
  <si>
    <t>СК "АВАНГАРД"</t>
  </si>
  <si>
    <t>СК "АКО БАРСС"</t>
  </si>
  <si>
    <t>СК "КРАН-ЭКСПЕРТ"</t>
  </si>
  <si>
    <t>СК АТОМ</t>
  </si>
  <si>
    <t>СК ЛИДЕР</t>
  </si>
  <si>
    <t>Энергогоризонт</t>
  </si>
  <si>
    <t>581</t>
  </si>
  <si>
    <t>594</t>
  </si>
  <si>
    <t>601</t>
  </si>
  <si>
    <t>602</t>
  </si>
  <si>
    <t>605</t>
  </si>
  <si>
    <t>612</t>
  </si>
  <si>
    <t>7810764617</t>
  </si>
  <si>
    <t>7816320255</t>
  </si>
  <si>
    <t>7810899565</t>
  </si>
  <si>
    <t>7805446129</t>
  </si>
  <si>
    <t>7804498981</t>
  </si>
  <si>
    <t>ГЕОСТРОЙ</t>
  </si>
  <si>
    <t>Кеплер</t>
  </si>
  <si>
    <t>МЕГАПОЛИС</t>
  </si>
  <si>
    <t>НТСС</t>
  </si>
  <si>
    <t>ПРОМСФЕРА</t>
  </si>
  <si>
    <t>Ракурс-Инжиниринг</t>
  </si>
  <si>
    <t>Технопром</t>
  </si>
  <si>
    <t>ЕВРОЛ СЕВЕРО-ЗАПАД</t>
  </si>
  <si>
    <t>7816502706</t>
  </si>
  <si>
    <t>ВОЗОБНОВЛЕНО право осуществлять строительство, реконструкцию, капитальный ремонт объектов капитального строительства</t>
  </si>
  <si>
    <t>МЕНЕДЖМЕНТ СТРОЙ-ПРОЕКТ</t>
  </si>
  <si>
    <t>7840068261</t>
  </si>
  <si>
    <t>622</t>
  </si>
  <si>
    <t>Стройпрогресс</t>
  </si>
  <si>
    <t>7841503855</t>
  </si>
  <si>
    <t>630</t>
  </si>
  <si>
    <t>РОЛЬФ</t>
  </si>
  <si>
    <t>7813557810</t>
  </si>
  <si>
    <t>СИЛЕНД</t>
  </si>
  <si>
    <t>7802566298</t>
  </si>
  <si>
    <t>ПРОИНЖИНИРИНГ</t>
  </si>
  <si>
    <t>7810829230</t>
  </si>
  <si>
    <t>637</t>
  </si>
  <si>
    <t>640</t>
  </si>
  <si>
    <t>641</t>
  </si>
  <si>
    <t>РСК ВОССОЗДАНИЕ</t>
  </si>
  <si>
    <t>7842021501</t>
  </si>
  <si>
    <t>648</t>
  </si>
  <si>
    <t>8602185748</t>
  </si>
  <si>
    <t>656</t>
  </si>
  <si>
    <t>7813579524</t>
  </si>
  <si>
    <t>СВЯЗЬЭЛЕКТРОМОНТАЖ</t>
  </si>
  <si>
    <t>7816229863</t>
  </si>
  <si>
    <t>7801480263</t>
  </si>
  <si>
    <t>ЭЛКОМ СИСТЕМС</t>
  </si>
  <si>
    <t>СЗСС</t>
  </si>
  <si>
    <t>658</t>
  </si>
  <si>
    <t>7811657600</t>
  </si>
  <si>
    <t>КОМПАНИЯ "БТС"</t>
  </si>
  <si>
    <t>659</t>
  </si>
  <si>
    <t>661</t>
  </si>
  <si>
    <t>ИЦ "ЭНЕРГИЯ"</t>
  </si>
  <si>
    <t>3702062476</t>
  </si>
  <si>
    <t>666</t>
  </si>
  <si>
    <t>667</t>
  </si>
  <si>
    <t>СПЕЦТРЕСТ №27-2</t>
  </si>
  <si>
    <t>7802617440</t>
  </si>
  <si>
    <t>ЦПС-ПОЛЫ</t>
  </si>
  <si>
    <t>7804601413</t>
  </si>
  <si>
    <t>670</t>
  </si>
  <si>
    <t>ТЕХНАЛАДКА КОМИ</t>
  </si>
  <si>
    <t>КТМ</t>
  </si>
  <si>
    <t>1121025499</t>
  </si>
  <si>
    <t>7804502010</t>
  </si>
  <si>
    <t>СЗЭС</t>
  </si>
  <si>
    <t>7842393940</t>
  </si>
  <si>
    <t>672</t>
  </si>
  <si>
    <t>ИНЖПРОЕКТ</t>
  </si>
  <si>
    <t>7839310863</t>
  </si>
  <si>
    <t>674</t>
  </si>
  <si>
    <t>680</t>
  </si>
  <si>
    <t>7814013379</t>
  </si>
  <si>
    <t>РЭМ</t>
  </si>
  <si>
    <t>7802849480</t>
  </si>
  <si>
    <t>АЙСБЕРГ-СЕРВИС</t>
  </si>
  <si>
    <t>681</t>
  </si>
  <si>
    <t>СЕВЗАПЭНЕРГО</t>
  </si>
  <si>
    <t>7807368557</t>
  </si>
  <si>
    <t>683</t>
  </si>
  <si>
    <t>ДСК"ЗОДЧИЙ"</t>
  </si>
  <si>
    <t>7811571713</t>
  </si>
  <si>
    <t>684</t>
  </si>
  <si>
    <t>685</t>
  </si>
  <si>
    <t>СК "ФУНДАМЕНТ"</t>
  </si>
  <si>
    <t>7805138942</t>
  </si>
  <si>
    <t>ГСТ</t>
  </si>
  <si>
    <t>687</t>
  </si>
  <si>
    <t>КРОНСТРОЙ</t>
  </si>
  <si>
    <t>7842493053</t>
  </si>
  <si>
    <t>689</t>
  </si>
  <si>
    <t>690</t>
  </si>
  <si>
    <t>РЕКОМЕНДАЦИЯ об исключении лица из членов Ассоциации</t>
  </si>
  <si>
    <t>ЗОДЧИЙ</t>
  </si>
  <si>
    <t>СКЕМА ИНЖИНИРИНГ</t>
  </si>
  <si>
    <t>7842513327</t>
  </si>
  <si>
    <t>7810691197</t>
  </si>
  <si>
    <t>692</t>
  </si>
  <si>
    <t>7806516925</t>
  </si>
  <si>
    <t>НВП "НВ-ТЕХНО"</t>
  </si>
  <si>
    <t>696</t>
  </si>
  <si>
    <t>697</t>
  </si>
  <si>
    <t>698</t>
  </si>
  <si>
    <t>КСР</t>
  </si>
  <si>
    <t>АЭРО СОЮЗ</t>
  </si>
  <si>
    <t>7810990422</t>
  </si>
  <si>
    <t>СПЕЦ-СТРОЙ</t>
  </si>
  <si>
    <t>7801327434</t>
  </si>
  <si>
    <t>А1-ЭНЕРГОСЕРВИС</t>
  </si>
  <si>
    <t>7814583964</t>
  </si>
  <si>
    <t>704</t>
  </si>
  <si>
    <t>ВОЗОБНОВЛЕНО право осуществлять строительство, реконструкцию, капитальный ремонт объектов капитального строительства с ПРЕДПИСАНИЕМ</t>
  </si>
  <si>
    <t>НЕВАГЛАВСТРОЙ</t>
  </si>
  <si>
    <t>7806005409</t>
  </si>
  <si>
    <t>7814526116</t>
  </si>
  <si>
    <t>710</t>
  </si>
  <si>
    <t>ПРОКСИМА СТРОЙ</t>
  </si>
  <si>
    <t>7801333364</t>
  </si>
  <si>
    <t>713</t>
  </si>
  <si>
    <t>716</t>
  </si>
  <si>
    <t>717</t>
  </si>
  <si>
    <t>7838041583</t>
  </si>
  <si>
    <t>АЛМАЗ-ГРУПП</t>
  </si>
  <si>
    <t>С.А. Петров</t>
  </si>
  <si>
    <t>Компания ИСКЛЮЧЕНА из членов Ассоциации</t>
  </si>
  <si>
    <t>7810431424</t>
  </si>
  <si>
    <t>730</t>
  </si>
  <si>
    <t>732</t>
  </si>
  <si>
    <t>МОДУЛЬСТРОЙ</t>
  </si>
  <si>
    <t>733</t>
  </si>
  <si>
    <t>7838479909</t>
  </si>
  <si>
    <t>АВП</t>
  </si>
  <si>
    <t>7805661101</t>
  </si>
  <si>
    <t>СК "НОЙ"</t>
  </si>
  <si>
    <t>7814134969</t>
  </si>
  <si>
    <t>7802617457</t>
  </si>
  <si>
    <t>СПЕЦТРЕСТ №27-1</t>
  </si>
  <si>
    <t>ТЕХНОПИТЕР</t>
  </si>
  <si>
    <t>7813244101</t>
  </si>
  <si>
    <t>737</t>
  </si>
  <si>
    <t>739</t>
  </si>
  <si>
    <t>7843005767</t>
  </si>
  <si>
    <t>Н-ГРУПП СТРОЙ</t>
  </si>
  <si>
    <t>740</t>
  </si>
  <si>
    <t>741</t>
  </si>
  <si>
    <t>СУОРУС ГРУП РУС</t>
  </si>
  <si>
    <t>7842506224</t>
  </si>
  <si>
    <t>746</t>
  </si>
  <si>
    <t>7810652670</t>
  </si>
  <si>
    <t>СОБАР</t>
  </si>
  <si>
    <t>КИР</t>
  </si>
  <si>
    <t>САНТЕХ-СТАНДАРТ</t>
  </si>
  <si>
    <t>7810600351</t>
  </si>
  <si>
    <t>754</t>
  </si>
  <si>
    <t>752</t>
  </si>
  <si>
    <t>7810895962</t>
  </si>
  <si>
    <t>БАСТИОН ТЕХНО</t>
  </si>
  <si>
    <t>КапиталСтрой</t>
  </si>
  <si>
    <t>7801541452</t>
  </si>
  <si>
    <t>ПСС</t>
  </si>
  <si>
    <t>7816653688</t>
  </si>
  <si>
    <t>7814431055</t>
  </si>
  <si>
    <t>ПРОМГРАЖДАНСТРОЙ</t>
  </si>
  <si>
    <t>759</t>
  </si>
  <si>
    <t>764</t>
  </si>
  <si>
    <t>ЭЛИТСТРОЙ</t>
  </si>
  <si>
    <t>765</t>
  </si>
  <si>
    <t>767</t>
  </si>
  <si>
    <t>772</t>
  </si>
  <si>
    <t>781902829133</t>
  </si>
  <si>
    <t>777</t>
  </si>
  <si>
    <t>Никитина Е.Д.</t>
  </si>
  <si>
    <t>ВТ</t>
  </si>
  <si>
    <t>7811529101</t>
  </si>
  <si>
    <t>786</t>
  </si>
  <si>
    <t>ЗЕЛЕНЫЕ ДОРОГИ</t>
  </si>
  <si>
    <t>788</t>
  </si>
  <si>
    <t>ЭРГО ЛИДЕР</t>
  </si>
  <si>
    <t>7810415630</t>
  </si>
  <si>
    <t>789</t>
  </si>
  <si>
    <t>ПКБ "ПЛАТАН"</t>
  </si>
  <si>
    <t>7839029035</t>
  </si>
  <si>
    <t>791</t>
  </si>
  <si>
    <t>СПЕЦЭНЕРГО</t>
  </si>
  <si>
    <t>3702015155</t>
  </si>
  <si>
    <t>792</t>
  </si>
  <si>
    <t>РАФАЕЛОВСТРОЙ ГРУПП</t>
  </si>
  <si>
    <t>ИГПС</t>
  </si>
  <si>
    <t>7839086763</t>
  </si>
  <si>
    <t>7841413190</t>
  </si>
  <si>
    <t>ГЕОТЕХНИКА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</si>
  <si>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</si>
  <si>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797</t>
  </si>
  <si>
    <t>798</t>
  </si>
  <si>
    <t>КОННЕКТ</t>
  </si>
  <si>
    <t>7810094391</t>
  </si>
  <si>
    <t>802</t>
  </si>
  <si>
    <t>7804276523</t>
  </si>
  <si>
    <t>804</t>
  </si>
  <si>
    <t>КСУ</t>
  </si>
  <si>
    <t>7810862533</t>
  </si>
  <si>
    <t>САНТЕХОТРЯД</t>
  </si>
  <si>
    <t>7814717150</t>
  </si>
  <si>
    <t>810</t>
  </si>
  <si>
    <t>ДЕЛЬТА</t>
  </si>
  <si>
    <t>7802033853</t>
  </si>
  <si>
    <t>812</t>
  </si>
  <si>
    <t>815</t>
  </si>
  <si>
    <t>7805592384</t>
  </si>
  <si>
    <t>7801586414</t>
  </si>
  <si>
    <t>816</t>
  </si>
  <si>
    <t>817</t>
  </si>
  <si>
    <t>АСБ</t>
  </si>
  <si>
    <t>СЕВЕРНЫЙ ГОРОД</t>
  </si>
  <si>
    <t>СИДАНКО</t>
  </si>
  <si>
    <t>7804333299</t>
  </si>
  <si>
    <t>820</t>
  </si>
  <si>
    <t>7813228950</t>
  </si>
  <si>
    <t>829</t>
  </si>
  <si>
    <t>7810767400</t>
  </si>
  <si>
    <t>7839062610</t>
  </si>
  <si>
    <t>832</t>
  </si>
  <si>
    <t>833</t>
  </si>
  <si>
    <t>ПК "ПЕТЭК"</t>
  </si>
  <si>
    <t>7801345169</t>
  </si>
  <si>
    <t>839</t>
  </si>
  <si>
    <t>7838069740</t>
  </si>
  <si>
    <t>ПРОМДОРАКУСТИКА</t>
  </si>
  <si>
    <t>7811263483</t>
  </si>
  <si>
    <t>841</t>
  </si>
  <si>
    <t>7804608144</t>
  </si>
  <si>
    <t>842</t>
  </si>
  <si>
    <t>845</t>
  </si>
  <si>
    <t>ЛРП-СЗ</t>
  </si>
  <si>
    <t>7805623113</t>
  </si>
  <si>
    <t>848</t>
  </si>
  <si>
    <t>ТЭК СПБ</t>
  </si>
  <si>
    <t>МЕГАСТРОЙ</t>
  </si>
  <si>
    <t>СК "РОМАС"</t>
  </si>
  <si>
    <t>7842147825</t>
  </si>
  <si>
    <t>7804543190</t>
  </si>
  <si>
    <t>850</t>
  </si>
  <si>
    <t>853</t>
  </si>
  <si>
    <t>3702110810</t>
  </si>
  <si>
    <t>855</t>
  </si>
  <si>
    <t>7810676551</t>
  </si>
  <si>
    <t>858</t>
  </si>
  <si>
    <t>М-ЗАВОД</t>
  </si>
  <si>
    <t>7811568485</t>
  </si>
  <si>
    <t>РВК-СТРОЙ</t>
  </si>
  <si>
    <t>860</t>
  </si>
  <si>
    <t>7806478437</t>
  </si>
  <si>
    <t>864</t>
  </si>
  <si>
    <t>АЛЬФА-СТРОЙ</t>
  </si>
  <si>
    <t>ГАЗ ЭКСПЛУАТАЦИЯ</t>
  </si>
  <si>
    <t>ФСК-СТРОЙ</t>
  </si>
  <si>
    <t>7806299685</t>
  </si>
  <si>
    <t>7810305540</t>
  </si>
  <si>
    <t>7804586807</t>
  </si>
  <si>
    <t>869</t>
  </si>
  <si>
    <t>870</t>
  </si>
  <si>
    <t>ВЭСТ</t>
  </si>
  <si>
    <t>НУЛЛА ЭСТ</t>
  </si>
  <si>
    <t>СТРОЙ-МАРКЕТ</t>
  </si>
  <si>
    <t>7820058787</t>
  </si>
  <si>
    <t>871</t>
  </si>
  <si>
    <t>7804079187</t>
  </si>
  <si>
    <t>7838319077</t>
  </si>
  <si>
    <t>872</t>
  </si>
  <si>
    <t>873</t>
  </si>
  <si>
    <t>ЭЛКОМ</t>
  </si>
  <si>
    <t>ЦКП</t>
  </si>
  <si>
    <t>ИНВЕСТСТРОЙ</t>
  </si>
  <si>
    <t>7813229953</t>
  </si>
  <si>
    <t>877</t>
  </si>
  <si>
    <t>7840340950</t>
  </si>
  <si>
    <t>РИТЕЙЛ ХОЛДИНГ</t>
  </si>
  <si>
    <t>878</t>
  </si>
  <si>
    <t>СКАТ</t>
  </si>
  <si>
    <t>7804553230</t>
  </si>
  <si>
    <t>880</t>
  </si>
  <si>
    <t>7814551923</t>
  </si>
  <si>
    <t>7802563346</t>
  </si>
  <si>
    <t>881</t>
  </si>
  <si>
    <t>882</t>
  </si>
  <si>
    <t>НЕВА ТРЕСТ</t>
  </si>
  <si>
    <t>ЛЕНСТРОЙГРУПП</t>
  </si>
  <si>
    <t>889</t>
  </si>
  <si>
    <t>КЛИМАТИКА</t>
  </si>
  <si>
    <t>7813257421</t>
  </si>
  <si>
    <t>СПЕЦСТРОЙГАРАНТ</t>
  </si>
  <si>
    <t>ИНТЕРРА</t>
  </si>
  <si>
    <t>892</t>
  </si>
  <si>
    <t>7810501199</t>
  </si>
  <si>
    <t>БТС</t>
  </si>
  <si>
    <t>ТЕМПЕСТО СЕРВИС</t>
  </si>
  <si>
    <t>7817066450</t>
  </si>
  <si>
    <t>7813218373</t>
  </si>
  <si>
    <t>894</t>
  </si>
  <si>
    <t>895</t>
  </si>
  <si>
    <t>897</t>
  </si>
  <si>
    <t>ТИТАН-СТРОЙ</t>
  </si>
  <si>
    <t>БЕРЕКЕТ</t>
  </si>
  <si>
    <t>7842510492</t>
  </si>
  <si>
    <t>7801314146</t>
  </si>
  <si>
    <t>898</t>
  </si>
  <si>
    <t>899</t>
  </si>
  <si>
    <t>БАЛТИЙСКАЯ ВЫСОТА</t>
  </si>
  <si>
    <t>7842049793</t>
  </si>
  <si>
    <t>ДОРСТРОЙ XXI</t>
  </si>
  <si>
    <t>7806532726</t>
  </si>
  <si>
    <t>901</t>
  </si>
  <si>
    <t>ССК</t>
  </si>
  <si>
    <t>912</t>
  </si>
  <si>
    <t>7530012974</t>
  </si>
  <si>
    <t>РОСВЕТ</t>
  </si>
  <si>
    <t>920</t>
  </si>
  <si>
    <t>АБРИС-А</t>
  </si>
  <si>
    <t>7801568937</t>
  </si>
  <si>
    <t>7810374624</t>
  </si>
  <si>
    <t>923</t>
  </si>
  <si>
    <t>ЛЕНПРОММОНТАЖ</t>
  </si>
  <si>
    <t>926</t>
  </si>
  <si>
    <t>ГРАНДСТРОЙПРОЕКТ</t>
  </si>
  <si>
    <t>7807387775</t>
  </si>
  <si>
    <t>ГОРСТРОЙ</t>
  </si>
  <si>
    <t>7802610099</t>
  </si>
  <si>
    <t>929</t>
  </si>
  <si>
    <t>СМК-ГРУПП</t>
  </si>
  <si>
    <t>СТРОЙИНЖИНИРИНГ</t>
  </si>
  <si>
    <t>932</t>
  </si>
  <si>
    <t>933</t>
  </si>
  <si>
    <t>7810356181</t>
  </si>
  <si>
    <t>7810809635</t>
  </si>
  <si>
    <t>2225146203</t>
  </si>
  <si>
    <t>935</t>
  </si>
  <si>
    <t>АРХИДЕС</t>
  </si>
  <si>
    <t>944</t>
  </si>
  <si>
    <t>ЯРО-СТРОЙ</t>
  </si>
  <si>
    <t>7811384880</t>
  </si>
  <si>
    <t>СТРОЙТЕХНОЛОГИЯ</t>
  </si>
  <si>
    <t>7802611173</t>
  </si>
  <si>
    <t>946</t>
  </si>
  <si>
    <t>СТРОЙТРАНС</t>
  </si>
  <si>
    <t>950</t>
  </si>
  <si>
    <t>7811706738</t>
  </si>
  <si>
    <t>951</t>
  </si>
  <si>
    <t>ПОБЕДАСТРОЙ</t>
  </si>
  <si>
    <t>7813611552</t>
  </si>
  <si>
    <t>АЛЮМИНИЕВЫЕ КОНСТРУКЦИИ</t>
  </si>
  <si>
    <t>954</t>
  </si>
  <si>
    <t>7806490040</t>
  </si>
  <si>
    <t>ЛИБРА</t>
  </si>
  <si>
    <t>7814737660</t>
  </si>
  <si>
    <t>958</t>
  </si>
  <si>
    <t>7819305720</t>
  </si>
  <si>
    <t>959</t>
  </si>
  <si>
    <t>МОНТАЖ-МК</t>
  </si>
  <si>
    <t>ТПГ</t>
  </si>
  <si>
    <t>7820055401</t>
  </si>
  <si>
    <t>2461123382</t>
  </si>
  <si>
    <t>961</t>
  </si>
  <si>
    <t>962</t>
  </si>
  <si>
    <t>СТРОЙКОНСТАНТ</t>
  </si>
  <si>
    <t>7839443165</t>
  </si>
  <si>
    <t>967</t>
  </si>
  <si>
    <t>НЕВА РУС</t>
  </si>
  <si>
    <t>7801338764</t>
  </si>
  <si>
    <t>968</t>
  </si>
  <si>
    <t>АВК-ЭНЕРГО</t>
  </si>
  <si>
    <t>7813619640</t>
  </si>
  <si>
    <t>972</t>
  </si>
  <si>
    <t>СЭТ-СИСТЕМС</t>
  </si>
  <si>
    <t>7802842452</t>
  </si>
  <si>
    <t>973</t>
  </si>
  <si>
    <t>СБС</t>
  </si>
  <si>
    <t>7802563931</t>
  </si>
  <si>
    <t>978</t>
  </si>
  <si>
    <t>979</t>
  </si>
  <si>
    <t>ФОРМУЛА ЛЬДА</t>
  </si>
  <si>
    <t>7839469188</t>
  </si>
  <si>
    <t>ИМПЕРИЯ</t>
  </si>
  <si>
    <t>7802623764</t>
  </si>
  <si>
    <t>980</t>
  </si>
  <si>
    <t>ТК "СИБИРСКИЙ РЕГИОН"</t>
  </si>
  <si>
    <t>983</t>
  </si>
  <si>
    <t>ТЕХНИЧЕСКАЯ КОМПАНИЯ "АЛЬТЕРНАТИВА"</t>
  </si>
  <si>
    <t>7840419463</t>
  </si>
  <si>
    <t>ВОЛГАТРАНССТРОЙ-СПБ</t>
  </si>
  <si>
    <t>7814380717</t>
  </si>
  <si>
    <t>985</t>
  </si>
  <si>
    <t>САНСТРОЙ ДЕВЕЛОПМЕНТ</t>
  </si>
  <si>
    <t>ЭНЕРГОМОНТАЖ-55</t>
  </si>
  <si>
    <t>7813627400</t>
  </si>
  <si>
    <t>987</t>
  </si>
  <si>
    <t>БПСК</t>
  </si>
  <si>
    <t>7802621206</t>
  </si>
  <si>
    <t>988</t>
  </si>
  <si>
    <t>СК "ИНЖЕНЕРНЫЕ СИСТЕМЫ"</t>
  </si>
  <si>
    <t>7811573439</t>
  </si>
  <si>
    <t>992</t>
  </si>
  <si>
    <t>ИНЖЕНЕРНАЯ КОМПАНИЯ</t>
  </si>
  <si>
    <t>7801658115</t>
  </si>
  <si>
    <t>997</t>
  </si>
  <si>
    <t>СК</t>
  </si>
  <si>
    <t>7842164179</t>
  </si>
  <si>
    <t>998</t>
  </si>
  <si>
    <t>ФМ-СТРОЙ</t>
  </si>
  <si>
    <t>ТД</t>
  </si>
  <si>
    <t>ПРОМСЕРВИС</t>
  </si>
  <si>
    <t>7814515812</t>
  </si>
  <si>
    <t>7841044954</t>
  </si>
  <si>
    <t>7810671384</t>
  </si>
  <si>
    <t>1002</t>
  </si>
  <si>
    <t>1003</t>
  </si>
  <si>
    <t>1005</t>
  </si>
  <si>
    <t>ИНЖЕНЕРНЫЕ СИСТЕМЫ ГРУПП</t>
  </si>
  <si>
    <t>7810737966</t>
  </si>
  <si>
    <t>1007</t>
  </si>
  <si>
    <t>РИМСТРОЙ</t>
  </si>
  <si>
    <t>7801657263</t>
  </si>
  <si>
    <t>1008</t>
  </si>
  <si>
    <t>МИНЕРАЛ ИНЖИНИРИНГ</t>
  </si>
  <si>
    <t>НПФ"ЮПИТЕР"</t>
  </si>
  <si>
    <t>СТРОЙ КОНСАЛТ</t>
  </si>
  <si>
    <t>7810750780</t>
  </si>
  <si>
    <t>7825124722</t>
  </si>
  <si>
    <t>7838465470</t>
  </si>
  <si>
    <t>1009</t>
  </si>
  <si>
    <t>1010</t>
  </si>
  <si>
    <t>1011</t>
  </si>
  <si>
    <t>ЛЕТО</t>
  </si>
  <si>
    <t>7813422611</t>
  </si>
  <si>
    <t>1016</t>
  </si>
  <si>
    <t>СВД-ГРУПП</t>
  </si>
  <si>
    <t>7840460461</t>
  </si>
  <si>
    <t>1019</t>
  </si>
  <si>
    <t>СТАНДАРТ СИСТЕМ БЕЗОПАСНОСТИ</t>
  </si>
  <si>
    <t>СИСТЕМНОЕ ПРОЕКТИРОВАНИЕ</t>
  </si>
  <si>
    <t>7810625927</t>
  </si>
  <si>
    <t>7814687466</t>
  </si>
  <si>
    <t>7813625957</t>
  </si>
  <si>
    <t>1020</t>
  </si>
  <si>
    <t>1021</t>
  </si>
  <si>
    <t>1022</t>
  </si>
  <si>
    <t>1025</t>
  </si>
  <si>
    <t>ВОДОСТРОЙПРОЕКТ СЕВЕРО-ЗАПАД</t>
  </si>
  <si>
    <t>7816505778</t>
  </si>
  <si>
    <t>СТТ</t>
  </si>
  <si>
    <t>ЕВРОСТРОЙ</t>
  </si>
  <si>
    <t>7814734116</t>
  </si>
  <si>
    <t>1026</t>
  </si>
  <si>
    <t>КОНТУР-ЗЕТ</t>
  </si>
  <si>
    <t>7801295461</t>
  </si>
  <si>
    <t>1027</t>
  </si>
  <si>
    <t>1028</t>
  </si>
  <si>
    <t>1029</t>
  </si>
  <si>
    <t>1031</t>
  </si>
  <si>
    <t>АЛЬТАИР СТРОЙ-СЕРВИС</t>
  </si>
  <si>
    <t>СОДРУЖЕСТВО</t>
  </si>
  <si>
    <t>ЛАЗУРИТ</t>
  </si>
  <si>
    <t>7839116979</t>
  </si>
  <si>
    <t>7802826725</t>
  </si>
  <si>
    <t>7811698011</t>
  </si>
  <si>
    <t>ТЕРРА</t>
  </si>
  <si>
    <t>7841056364</t>
  </si>
  <si>
    <t>1033</t>
  </si>
  <si>
    <t>1037</t>
  </si>
  <si>
    <t>СПЕЦСТРОЙМОНТАЖ</t>
  </si>
  <si>
    <t>ФИРМА РЕМИЗ ЛТД</t>
  </si>
  <si>
    <t>7826094855</t>
  </si>
  <si>
    <t>7803018640</t>
  </si>
  <si>
    <t>1038</t>
  </si>
  <si>
    <t>1040</t>
  </si>
  <si>
    <t>АВЛ ИНЖИНИРИНГ</t>
  </si>
  <si>
    <t>7814759858</t>
  </si>
  <si>
    <t>КОМФОРТНАЯ СРЕДА</t>
  </si>
  <si>
    <t>7802646360</t>
  </si>
  <si>
    <t>1041</t>
  </si>
  <si>
    <t>АКТИВ</t>
  </si>
  <si>
    <t>7810709408</t>
  </si>
  <si>
    <t>1042</t>
  </si>
  <si>
    <t>1044</t>
  </si>
  <si>
    <t>БАЛТТОРГЭНЕРГОПРОЕКТ</t>
  </si>
  <si>
    <t>7816560779</t>
  </si>
  <si>
    <t>ГРЕНИТЕК</t>
  </si>
  <si>
    <t>7802845630</t>
  </si>
  <si>
    <t>7810688973</t>
  </si>
  <si>
    <t>1046</t>
  </si>
  <si>
    <t>1047</t>
  </si>
  <si>
    <t>1048</t>
  </si>
  <si>
    <t>СМУ СКР</t>
  </si>
  <si>
    <t>7801204351</t>
  </si>
  <si>
    <t>1049</t>
  </si>
  <si>
    <t>ИНЖСПЕЦСТРОЙ</t>
  </si>
  <si>
    <t>7842041360</t>
  </si>
  <si>
    <t>ЭЛДИС</t>
  </si>
  <si>
    <t>7810884706</t>
  </si>
  <si>
    <t>1051</t>
  </si>
  <si>
    <t>ЭНЕРГОКАПИТАЛ</t>
  </si>
  <si>
    <t>ГРАНД ЭКСПРЕСС ПРОДЖЕКТ</t>
  </si>
  <si>
    <t>7802665820</t>
  </si>
  <si>
    <t>1057</t>
  </si>
  <si>
    <t>ГК "ТТ14"</t>
  </si>
  <si>
    <t>7839504308</t>
  </si>
  <si>
    <t>1059</t>
  </si>
  <si>
    <t>ТЕХНО</t>
  </si>
  <si>
    <t>7842100295</t>
  </si>
  <si>
    <t>ВЕГА</t>
  </si>
  <si>
    <t>ГАЗТЕПЛОСТРОЙ</t>
  </si>
  <si>
    <t>7804625100</t>
  </si>
  <si>
    <t>1065</t>
  </si>
  <si>
    <t>СК Н2О</t>
  </si>
  <si>
    <t>1072</t>
  </si>
  <si>
    <t>1073</t>
  </si>
  <si>
    <t>БКС СЕВЕРО-ЗАПАД</t>
  </si>
  <si>
    <t>СМК "АС-ГАРАНТ"</t>
  </si>
  <si>
    <t>7804554820</t>
  </si>
  <si>
    <t>7813576080</t>
  </si>
  <si>
    <t>АЛЬТЕРНАТИВА</t>
  </si>
  <si>
    <t>7839121217</t>
  </si>
  <si>
    <t>1075</t>
  </si>
  <si>
    <t>1076</t>
  </si>
  <si>
    <t>СЗТС</t>
  </si>
  <si>
    <t>7811511577</t>
  </si>
  <si>
    <t>1078</t>
  </si>
  <si>
    <t>ТЕПЛО СЕВЕРНОЙ СТОЛИЦЫ</t>
  </si>
  <si>
    <t>7804563101</t>
  </si>
  <si>
    <t>1080</t>
  </si>
  <si>
    <t>7839120196</t>
  </si>
  <si>
    <t>КАРДА</t>
  </si>
  <si>
    <t>7814392423</t>
  </si>
  <si>
    <t>1082</t>
  </si>
  <si>
    <t>АЛЬФА ГРУПП</t>
  </si>
  <si>
    <t>7802672056</t>
  </si>
  <si>
    <t>1083</t>
  </si>
  <si>
    <t>ПАРИТЕТ СТРОЙ</t>
  </si>
  <si>
    <t>АНА СТРОЙ</t>
  </si>
  <si>
    <t>9729276846</t>
  </si>
  <si>
    <t>1085</t>
  </si>
  <si>
    <t>1087</t>
  </si>
  <si>
    <t>СПАРТА</t>
  </si>
  <si>
    <t>7840090813</t>
  </si>
  <si>
    <t>СК "ФОРВАРД"</t>
  </si>
  <si>
    <t>7810351031</t>
  </si>
  <si>
    <t>1089</t>
  </si>
  <si>
    <t>СП-МОНОЛИТ</t>
  </si>
  <si>
    <t>7805743499</t>
  </si>
  <si>
    <t>1092</t>
  </si>
  <si>
    <t>1093</t>
  </si>
  <si>
    <t>ВЫСОТА</t>
  </si>
  <si>
    <t>7825424123</t>
  </si>
  <si>
    <t>СЕВГАЗПРОЕКТ</t>
  </si>
  <si>
    <t>ФОРТ</t>
  </si>
  <si>
    <t>1101079506</t>
  </si>
  <si>
    <t>7811742091</t>
  </si>
  <si>
    <t>1094</t>
  </si>
  <si>
    <t>1095</t>
  </si>
  <si>
    <t>ДЕЛЬТА-СТРОЙ</t>
  </si>
  <si>
    <t>7816332839</t>
  </si>
  <si>
    <t>1096</t>
  </si>
  <si>
    <t>7814737082</t>
  </si>
  <si>
    <t>ПРО-ЛАЙН</t>
  </si>
  <si>
    <t>7816646916</t>
  </si>
  <si>
    <t>1097</t>
  </si>
  <si>
    <t>1098</t>
  </si>
  <si>
    <t>СКАЙСЕРВИС</t>
  </si>
  <si>
    <t>7805728483</t>
  </si>
  <si>
    <t>ЦВО</t>
  </si>
  <si>
    <t>КСО</t>
  </si>
  <si>
    <t>7840493033</t>
  </si>
  <si>
    <t>7802551189</t>
  </si>
  <si>
    <t>1100</t>
  </si>
  <si>
    <t>1103</t>
  </si>
  <si>
    <t>1104</t>
  </si>
  <si>
    <t>СВЕТЛОЕ ВРЕМЯ ПЕТЕРБУРГ</t>
  </si>
  <si>
    <t>7813552480</t>
  </si>
  <si>
    <t>1105</t>
  </si>
  <si>
    <t>ГИПЕРИОН</t>
  </si>
  <si>
    <t>7810615767</t>
  </si>
  <si>
    <t>1107</t>
  </si>
  <si>
    <t>1109</t>
  </si>
  <si>
    <t>ФСК</t>
  </si>
  <si>
    <t>7810428904</t>
  </si>
  <si>
    <t>ВТОРИЧНЫЕ МАТЕРИАЛЫ</t>
  </si>
  <si>
    <t>7839045277</t>
  </si>
  <si>
    <t>1112</t>
  </si>
  <si>
    <t>ЛИДЬЯ ИНДАСТРИС</t>
  </si>
  <si>
    <t>7804665350</t>
  </si>
  <si>
    <t>1114</t>
  </si>
  <si>
    <t>ФИН ПАНЕЛЬ</t>
  </si>
  <si>
    <t>7841075487</t>
  </si>
  <si>
    <t>1116</t>
  </si>
  <si>
    <t>ПЕТЕРБУРГСКИЙ УПРАВЛЯЮЩИЙ</t>
  </si>
  <si>
    <t>7816440030</t>
  </si>
  <si>
    <t>1118</t>
  </si>
  <si>
    <t>1120</t>
  </si>
  <si>
    <t>7810789516</t>
  </si>
  <si>
    <t>СТПМ</t>
  </si>
  <si>
    <t>7839085625</t>
  </si>
  <si>
    <t>1126</t>
  </si>
  <si>
    <t>ЭМПЕРИУМ</t>
  </si>
  <si>
    <t>7811741010</t>
  </si>
  <si>
    <t>1127</t>
  </si>
  <si>
    <t>ДОРОЖНИК</t>
  </si>
  <si>
    <t>1132</t>
  </si>
  <si>
    <t>ЕВРОЛЮКС ГРУПП</t>
  </si>
  <si>
    <t>7810800907</t>
  </si>
  <si>
    <t>1135</t>
  </si>
  <si>
    <t>РОВРЕНСТРОЙ</t>
  </si>
  <si>
    <t>7839089002</t>
  </si>
  <si>
    <t>1136</t>
  </si>
  <si>
    <t>ГК "СБС"</t>
  </si>
  <si>
    <t>7811191380</t>
  </si>
  <si>
    <t>ПРОАЙТИ</t>
  </si>
  <si>
    <t>7810552179</t>
  </si>
  <si>
    <t>1139</t>
  </si>
  <si>
    <t>1140</t>
  </si>
  <si>
    <t>7810427040</t>
  </si>
  <si>
    <t>1143</t>
  </si>
  <si>
    <t>ЛУМИ ПОЛАР</t>
  </si>
  <si>
    <t>7838397830</t>
  </si>
  <si>
    <t>БСК</t>
  </si>
  <si>
    <t>7805575290</t>
  </si>
  <si>
    <t>7806298547</t>
  </si>
  <si>
    <t>1145</t>
  </si>
  <si>
    <t>1146</t>
  </si>
  <si>
    <t>КСМ</t>
  </si>
  <si>
    <t>7810751022</t>
  </si>
  <si>
    <t>1147</t>
  </si>
  <si>
    <t>АР-ГРУПП</t>
  </si>
  <si>
    <t>7811630334</t>
  </si>
  <si>
    <t>1148</t>
  </si>
  <si>
    <t>1151</t>
  </si>
  <si>
    <t>АИС</t>
  </si>
  <si>
    <t>7810748735</t>
  </si>
  <si>
    <t>ЛЕН-СТРОЙ</t>
  </si>
  <si>
    <t>7801673265</t>
  </si>
  <si>
    <t>1156</t>
  </si>
  <si>
    <t>1157</t>
  </si>
  <si>
    <t>АКСИОМА</t>
  </si>
  <si>
    <t>7807188681</t>
  </si>
  <si>
    <t>1158</t>
  </si>
  <si>
    <t>1159</t>
  </si>
  <si>
    <t>СТРОИТЕЛЬНАЯ КОМПАНИЯ ВАЛДАЙ</t>
  </si>
  <si>
    <t>7806559118</t>
  </si>
  <si>
    <t>ТЦ СЕВЕРО-ЗАПАД</t>
  </si>
  <si>
    <t>7826683900</t>
  </si>
  <si>
    <t>1162</t>
  </si>
  <si>
    <t>ЭНЕРГО-ВЕКТОР</t>
  </si>
  <si>
    <t>7804492370</t>
  </si>
  <si>
    <t>ЕВРОСТИЛЬ</t>
  </si>
  <si>
    <t>7801671003</t>
  </si>
  <si>
    <t>1164</t>
  </si>
  <si>
    <t>ПСК "СЕВЕРО-ЗАПАД"</t>
  </si>
  <si>
    <t>7805650702</t>
  </si>
  <si>
    <t>ТРЕНД</t>
  </si>
  <si>
    <t>7810910025</t>
  </si>
  <si>
    <t>1165</t>
  </si>
  <si>
    <t>1166</t>
  </si>
  <si>
    <t>СТИ</t>
  </si>
  <si>
    <t>РЕМОНТ КОТЛОВ</t>
  </si>
  <si>
    <t>7804678085</t>
  </si>
  <si>
    <t>7839140604</t>
  </si>
  <si>
    <t>1171</t>
  </si>
  <si>
    <t>1172</t>
  </si>
  <si>
    <t>7801342030</t>
  </si>
  <si>
    <t>1173</t>
  </si>
  <si>
    <t>НОРД ВЕСТ СТРОЙ</t>
  </si>
  <si>
    <t>7801549532</t>
  </si>
  <si>
    <t>1174</t>
  </si>
  <si>
    <t>ИНГИБИТ</t>
  </si>
  <si>
    <t>7811655723</t>
  </si>
  <si>
    <t>1175</t>
  </si>
  <si>
    <t>7811594397</t>
  </si>
  <si>
    <t>1176</t>
  </si>
  <si>
    <t>1177</t>
  </si>
  <si>
    <t>7807384319</t>
  </si>
  <si>
    <t>ИИС</t>
  </si>
  <si>
    <t>М-СТРОЙ</t>
  </si>
  <si>
    <t>7810704569</t>
  </si>
  <si>
    <t>7802625313</t>
  </si>
  <si>
    <t>1178</t>
  </si>
  <si>
    <t>1180</t>
  </si>
  <si>
    <t>А-СТРОЙ</t>
  </si>
  <si>
    <t>7806581307</t>
  </si>
  <si>
    <t>7810716606</t>
  </si>
  <si>
    <t>1181</t>
  </si>
  <si>
    <t>1182</t>
  </si>
  <si>
    <t>АПТ НЕВА</t>
  </si>
  <si>
    <t>7842193902</t>
  </si>
  <si>
    <t>ТОС</t>
  </si>
  <si>
    <t>1183</t>
  </si>
  <si>
    <t>1184</t>
  </si>
  <si>
    <t>ДСК ПАТРИОТ</t>
  </si>
  <si>
    <t>7811700800</t>
  </si>
  <si>
    <t>7805104950</t>
  </si>
  <si>
    <t>7816557053</t>
  </si>
  <si>
    <t>1185</t>
  </si>
  <si>
    <t>ИНЖЕНЕРНЫЙ ЦЕНТР АВРОРА</t>
  </si>
  <si>
    <t>7813579387</t>
  </si>
  <si>
    <t>1187</t>
  </si>
  <si>
    <t>ТЕПЛОИНВЕСТ</t>
  </si>
  <si>
    <t>1189</t>
  </si>
  <si>
    <t>1190</t>
  </si>
  <si>
    <t>ТЕМП</t>
  </si>
  <si>
    <t>7810926579</t>
  </si>
  <si>
    <t>7810927710</t>
  </si>
  <si>
    <t>ЭКОПЕТРОБАЛТ-С</t>
  </si>
  <si>
    <t>7801594214</t>
  </si>
  <si>
    <t>1192</t>
  </si>
  <si>
    <t>СТРОЙМОНТАЖ</t>
  </si>
  <si>
    <t>ГЕОПОЛИС ГРУПП</t>
  </si>
  <si>
    <t>7816692937</t>
  </si>
  <si>
    <t>7814680527</t>
  </si>
  <si>
    <t>1193</t>
  </si>
  <si>
    <t>1194</t>
  </si>
  <si>
    <t>ЮПИТЕР</t>
  </si>
  <si>
    <t>7804587790</t>
  </si>
  <si>
    <t>СИТРОНИКС КТ</t>
  </si>
  <si>
    <t>ЭС-ТИ-АЙ</t>
  </si>
  <si>
    <t>7701877057</t>
  </si>
  <si>
    <t>1196</t>
  </si>
  <si>
    <t>ТРОИЦА-А</t>
  </si>
  <si>
    <t>7802710921</t>
  </si>
  <si>
    <t>1197</t>
  </si>
  <si>
    <t>СТРОЙИНЖПРОЕКТ</t>
  </si>
  <si>
    <t>7820059276</t>
  </si>
  <si>
    <t>1199</t>
  </si>
  <si>
    <t>Стопичев А.С.</t>
  </si>
  <si>
    <t>1200</t>
  </si>
  <si>
    <t>ОРЦ</t>
  </si>
  <si>
    <t>7810632770</t>
  </si>
  <si>
    <t>1202</t>
  </si>
  <si>
    <t>СК "НЕФТЕГАЗМОНТАЖ"</t>
  </si>
  <si>
    <t>1102071193</t>
  </si>
  <si>
    <t>1204</t>
  </si>
  <si>
    <t>ГРУППА КОМПАНИЙ "ПЕТРОГРАДСОЮЗ"</t>
  </si>
  <si>
    <t>7814765185</t>
  </si>
  <si>
    <t>1206</t>
  </si>
  <si>
    <t>А1-ЭНЕРГОКОНСАЛТ</t>
  </si>
  <si>
    <t>7814719830</t>
  </si>
  <si>
    <t>1208</t>
  </si>
  <si>
    <t>ПОЛЕ</t>
  </si>
  <si>
    <t>7802885985</t>
  </si>
  <si>
    <t>1209</t>
  </si>
  <si>
    <t>1210</t>
  </si>
  <si>
    <t>РЕМТЕПЛОСЕРВИС СПБ</t>
  </si>
  <si>
    <t>7811628110</t>
  </si>
  <si>
    <t>1213</t>
  </si>
  <si>
    <t>ПТК ПЕНОПЛАСТ</t>
  </si>
  <si>
    <t>7811726950</t>
  </si>
  <si>
    <t>701731899987</t>
  </si>
  <si>
    <t>1214</t>
  </si>
  <si>
    <t>КВАНТ</t>
  </si>
  <si>
    <t>7811256983</t>
  </si>
  <si>
    <t>СМАРТ-МЕТРЫ ДЕВЕЛОПМЕНТ</t>
  </si>
  <si>
    <t>7806553229</t>
  </si>
  <si>
    <t>1215</t>
  </si>
  <si>
    <t>ЦЭР</t>
  </si>
  <si>
    <t>7814798134</t>
  </si>
  <si>
    <t>1217</t>
  </si>
  <si>
    <t>1163</t>
  </si>
  <si>
    <t>1195</t>
  </si>
  <si>
    <t>1062</t>
  </si>
  <si>
    <t>МОДУЛЬ-ЦЕНТР</t>
  </si>
  <si>
    <t>7811407671</t>
  </si>
  <si>
    <t>1218</t>
  </si>
  <si>
    <t>КОНТРФОРС</t>
  </si>
  <si>
    <t>7810930102</t>
  </si>
  <si>
    <t>1219</t>
  </si>
  <si>
    <t>1220</t>
  </si>
  <si>
    <t>ТОРГОВО-СЕРВИСНАЯ КОМПАНИЯ "ЮГРАСПЕЦСНАБ"</t>
  </si>
  <si>
    <t>8603215018</t>
  </si>
  <si>
    <t>ЦМБ</t>
  </si>
  <si>
    <t>7826679163</t>
  </si>
  <si>
    <t>1221</t>
  </si>
  <si>
    <t>БИОГАРД</t>
  </si>
  <si>
    <t>КОМПА</t>
  </si>
  <si>
    <t>1223</t>
  </si>
  <si>
    <t>7842510774</t>
  </si>
  <si>
    <t>1226</t>
  </si>
  <si>
    <t>7810941217</t>
  </si>
  <si>
    <t>1227</t>
  </si>
  <si>
    <t>7814806434</t>
  </si>
  <si>
    <t>1228</t>
  </si>
  <si>
    <t>БЦ</t>
  </si>
  <si>
    <t>7810609964</t>
  </si>
  <si>
    <t>7806553910</t>
  </si>
  <si>
    <t>1230</t>
  </si>
  <si>
    <t>1231</t>
  </si>
  <si>
    <t>1233</t>
  </si>
  <si>
    <t>ИНФРАКОМ</t>
  </si>
  <si>
    <t>7843014514</t>
  </si>
  <si>
    <t>1234</t>
  </si>
  <si>
    <t>СМС</t>
  </si>
  <si>
    <t>7811678103</t>
  </si>
  <si>
    <t>ЭВИКОН</t>
  </si>
  <si>
    <t>7807253348</t>
  </si>
  <si>
    <t>1237</t>
  </si>
  <si>
    <t>1241</t>
  </si>
  <si>
    <t>ПРАКСИС СТРОЙ</t>
  </si>
  <si>
    <t>7820069443</t>
  </si>
  <si>
    <t>ГРУППА ТРАНС КОМПЛЕКС</t>
  </si>
  <si>
    <t>7811371104</t>
  </si>
  <si>
    <t>1242</t>
  </si>
  <si>
    <t>ПТС</t>
  </si>
  <si>
    <t>8905054624</t>
  </si>
  <si>
    <t>7839094676</t>
  </si>
  <si>
    <t>1243</t>
  </si>
  <si>
    <t>1244</t>
  </si>
  <si>
    <t>ПГСП</t>
  </si>
  <si>
    <t>7802916256</t>
  </si>
  <si>
    <t>1245</t>
  </si>
  <si>
    <t>ЗАВОД КАЧЕСТВЕННЫХ КОНСТРУКЦИЙ</t>
  </si>
  <si>
    <t>7813253385</t>
  </si>
  <si>
    <t>1248</t>
  </si>
  <si>
    <t>0411161364</t>
  </si>
  <si>
    <t>1251</t>
  </si>
  <si>
    <t>АРМАДА ГРУПП</t>
  </si>
  <si>
    <t>7814815140</t>
  </si>
  <si>
    <t>1253</t>
  </si>
  <si>
    <t>ХЕЛИПОЙНТС-ЮГ</t>
  </si>
  <si>
    <t>7802670549</t>
  </si>
  <si>
    <t>1254</t>
  </si>
  <si>
    <t>1255</t>
  </si>
  <si>
    <t>ЭРИАТ</t>
  </si>
  <si>
    <t>7816685249</t>
  </si>
  <si>
    <t>Ф-90</t>
  </si>
  <si>
    <t>7840072719</t>
  </si>
  <si>
    <t>1256</t>
  </si>
  <si>
    <t>СТГК</t>
  </si>
  <si>
    <t>7838034730</t>
  </si>
  <si>
    <t>01/23 ИСМДК</t>
  </si>
  <si>
    <t>02/23 ИСМДК</t>
  </si>
  <si>
    <t>1257</t>
  </si>
  <si>
    <t>03/23 ИСМДК</t>
  </si>
  <si>
    <t>04/23 ИСМДК</t>
  </si>
  <si>
    <t>05/23 ИСМДК</t>
  </si>
  <si>
    <t>06/23 ИСМДК</t>
  </si>
  <si>
    <t>09/23 ИСМ (Совет)</t>
  </si>
  <si>
    <t>СРЕДА</t>
  </si>
  <si>
    <t>07/23 ИСМДК</t>
  </si>
  <si>
    <t>08/23 ИСМДК</t>
  </si>
  <si>
    <t>09/23 ИСМДК</t>
  </si>
  <si>
    <t>СМУ-190</t>
  </si>
  <si>
    <t>10/23 ИСМДК</t>
  </si>
  <si>
    <t>13/23 ИСМ (Совет)</t>
  </si>
  <si>
    <t>11/23 ИСМДК</t>
  </si>
  <si>
    <t>14/23 ИСМ (Совет)</t>
  </si>
  <si>
    <t>16/23 ИСМ (Совет)</t>
  </si>
  <si>
    <t>12/23 ИСМДК</t>
  </si>
  <si>
    <t>13/23 ИСМДК</t>
  </si>
  <si>
    <t>18/23 ИСМ (Совет)</t>
  </si>
  <si>
    <t>14/23 ИСМДК</t>
  </si>
  <si>
    <t>19/23 ИСМ (Совет)</t>
  </si>
  <si>
    <t>15/23 ИСМДК</t>
  </si>
  <si>
    <t>16/23 ИСМДК</t>
  </si>
  <si>
    <t>20/23 ИСМ (Совет)</t>
  </si>
  <si>
    <t>17/23 ИСМДК</t>
  </si>
  <si>
    <t>18/23 ИСМДК</t>
  </si>
  <si>
    <t>19/23 ИСМДК</t>
  </si>
  <si>
    <t>23/23 ИСМ (Совет)</t>
  </si>
  <si>
    <t>20/23 ИСМДК</t>
  </si>
  <si>
    <t>24/23 ИСМ (Совет)</t>
  </si>
  <si>
    <t>21/23 ИСМДК</t>
  </si>
  <si>
    <t>25/23 ИСМ (Совет)</t>
  </si>
  <si>
    <t>22/23 ИСМДК</t>
  </si>
  <si>
    <t>23/23 ИСМДК</t>
  </si>
  <si>
    <t>24/23 ИСМДК</t>
  </si>
  <si>
    <t>25/23 ИСМДК</t>
  </si>
  <si>
    <t>26/23 ИСМДК</t>
  </si>
  <si>
    <t>27/23 ИСМДК</t>
  </si>
  <si>
    <t>28/23 ИСМДК</t>
  </si>
  <si>
    <t>29/23 ИСМДК</t>
  </si>
  <si>
    <t>30/23 ИСМДК</t>
  </si>
  <si>
    <t>37/23 ИСМ (Совет)</t>
  </si>
  <si>
    <t>31/23 ИСМДК</t>
  </si>
  <si>
    <t>38/23 ИСМ (Совет)</t>
  </si>
  <si>
    <t>32/23 ИСМДК</t>
  </si>
  <si>
    <t>33/23 ИСМДК</t>
  </si>
  <si>
    <t>34/23 ИСМДК</t>
  </si>
  <si>
    <t>35/23 ИСМДК</t>
  </si>
  <si>
    <t>36/23 ИСМДК</t>
  </si>
  <si>
    <t>43/23 ИСМ (Совет)</t>
  </si>
  <si>
    <t>37/23 ИСМДК</t>
  </si>
  <si>
    <t>38/23 ИСМДК</t>
  </si>
  <si>
    <t>39/23 ИСМДК</t>
  </si>
  <si>
    <t>47/23 ИСМ (Совет)</t>
  </si>
  <si>
    <t>46/23 ИСМ (Совет)</t>
  </si>
  <si>
    <t>40/23 ИСМДК</t>
  </si>
  <si>
    <t>41/23 ИСМДК</t>
  </si>
  <si>
    <t>48/23 ИСМ (Совет)</t>
  </si>
  <si>
    <t>42/23 ИСМДК</t>
  </si>
  <si>
    <t>50/23 ИСМ (Совет)</t>
  </si>
  <si>
    <t>43/23 ИСМДК</t>
  </si>
  <si>
    <t>44/23 ИСМДК</t>
  </si>
  <si>
    <t>52/23 ИСМ (Совет)</t>
  </si>
  <si>
    <t>45/23 ИСМДК</t>
  </si>
  <si>
    <t>54/23 ИСМ (Совет)</t>
  </si>
  <si>
    <t>46/23 ИСМДК</t>
  </si>
  <si>
    <t>55/23 ИСМ (Совет)</t>
  </si>
  <si>
    <t>47/23 ИСМДК</t>
  </si>
  <si>
    <t>48/23 ИСМДК</t>
  </si>
  <si>
    <t>56/23 ИСМ (Совет)</t>
  </si>
  <si>
    <t>57/23 ИСМ (Совет)</t>
  </si>
  <si>
    <t>49/23 ИСМДК</t>
  </si>
  <si>
    <t>58/23 ИСМ (Совет)</t>
  </si>
  <si>
    <t>50/23 ИСМДК</t>
  </si>
  <si>
    <t>26 декабря 2023 г.</t>
  </si>
  <si>
    <t>59/23 ИСМ (Совет)</t>
  </si>
  <si>
    <t>51/23 ИСМДК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</si>
</sst>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  <numFmt numFmtId="181" formatCode="m/d/yyyy"/>
    <numFmt numFmtId="182" formatCode="0000000000"/>
    <numFmt numFmtId="183" formatCode="0&quot;.&quot;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 shrinkToFit="1"/>
      <protection/>
    </xf>
    <xf numFmtId="49" fontId="2" fillId="0" borderId="10" xfId="53" applyNumberFormat="1" applyFont="1" applyFill="1" applyBorder="1" applyAlignment="1">
      <alignment horizontal="center" vertical="center" shrinkToFi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horizontal="center" vertical="center" shrinkToFit="1"/>
      <protection/>
    </xf>
    <xf numFmtId="49" fontId="2" fillId="0" borderId="10" xfId="54" applyNumberFormat="1" applyFont="1" applyFill="1" applyBorder="1" applyAlignment="1">
      <alignment horizontal="center" vertical="center" wrapText="1" shrinkToFi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6"/>
  <sheetViews>
    <sheetView tabSelected="1" zoomScalePageLayoutView="0" workbookViewId="0" topLeftCell="A1">
      <pane ySplit="2" topLeftCell="A3" activePane="bottomLeft" state="frozen"/>
      <selection pane="topLeft" activeCell="N839" sqref="N839:Q839"/>
      <selection pane="bottomLeft" activeCell="A3" sqref="A3"/>
    </sheetView>
  </sheetViews>
  <sheetFormatPr defaultColWidth="9.00390625" defaultRowHeight="12.75"/>
  <cols>
    <col min="1" max="1" width="6.625" style="19" customWidth="1"/>
    <col min="2" max="2" width="25.625" style="5" customWidth="1"/>
    <col min="3" max="3" width="14.00390625" style="5" customWidth="1"/>
    <col min="4" max="4" width="9.875" style="20" customWidth="1"/>
    <col min="5" max="5" width="49.75390625" style="5" customWidth="1"/>
    <col min="6" max="6" width="12.75390625" style="5" customWidth="1"/>
    <col min="7" max="7" width="11.125" style="5" customWidth="1"/>
    <col min="8" max="8" width="21.25390625" style="5" customWidth="1"/>
    <col min="9" max="9" width="14.25390625" style="6" bestFit="1" customWidth="1"/>
    <col min="10" max="10" width="18.375" style="6" customWidth="1"/>
    <col min="11" max="11" width="14.25390625" style="5" bestFit="1" customWidth="1"/>
    <col min="12" max="16384" width="9.125" style="5" customWidth="1"/>
  </cols>
  <sheetData>
    <row r="1" spans="1:8" ht="68.25" customHeight="1" thickBot="1">
      <c r="A1" s="40" t="s">
        <v>98</v>
      </c>
      <c r="B1" s="42"/>
      <c r="C1" s="42"/>
      <c r="D1" s="42"/>
      <c r="E1" s="42"/>
      <c r="F1" s="42"/>
      <c r="G1" s="42"/>
      <c r="H1" s="43"/>
    </row>
    <row r="2" spans="1:8" ht="43.5" thickBot="1">
      <c r="A2" s="16" t="s">
        <v>4</v>
      </c>
      <c r="B2" s="4" t="s">
        <v>51</v>
      </c>
      <c r="C2" s="4" t="s">
        <v>0</v>
      </c>
      <c r="D2" s="17" t="s">
        <v>79</v>
      </c>
      <c r="E2" s="4" t="s">
        <v>1</v>
      </c>
      <c r="F2" s="4" t="s">
        <v>3</v>
      </c>
      <c r="G2" s="4" t="s">
        <v>80</v>
      </c>
      <c r="H2" s="4" t="s">
        <v>2</v>
      </c>
    </row>
    <row r="3" spans="1:8" ht="45" customHeight="1">
      <c r="A3" s="22" t="s">
        <v>8</v>
      </c>
      <c r="B3" s="22" t="s">
        <v>430</v>
      </c>
      <c r="C3" s="23" t="s">
        <v>429</v>
      </c>
      <c r="D3" s="23" t="s">
        <v>440</v>
      </c>
      <c r="E3" s="1" t="s">
        <v>81</v>
      </c>
      <c r="F3" s="3">
        <v>44936</v>
      </c>
      <c r="G3" s="1" t="s">
        <v>1107</v>
      </c>
      <c r="H3" s="3">
        <f>F3+14</f>
        <v>44950</v>
      </c>
    </row>
    <row r="4" spans="1:8" ht="60" customHeight="1">
      <c r="A4" s="2" t="s">
        <v>8</v>
      </c>
      <c r="B4" s="2" t="s">
        <v>836</v>
      </c>
      <c r="C4" s="2" t="s">
        <v>837</v>
      </c>
      <c r="D4" s="2" t="s">
        <v>839</v>
      </c>
      <c r="E4" s="1" t="s">
        <v>385</v>
      </c>
      <c r="F4" s="3">
        <v>44936</v>
      </c>
      <c r="G4" s="1" t="s">
        <v>1107</v>
      </c>
      <c r="H4" s="3">
        <f>F4+28</f>
        <v>44964</v>
      </c>
    </row>
    <row r="5" spans="1:8" ht="45" customHeight="1">
      <c r="A5" s="22" t="s">
        <v>8</v>
      </c>
      <c r="B5" s="22" t="s">
        <v>290</v>
      </c>
      <c r="C5" s="23" t="s">
        <v>283</v>
      </c>
      <c r="D5" s="23" t="s">
        <v>278</v>
      </c>
      <c r="E5" s="1" t="s">
        <v>81</v>
      </c>
      <c r="F5" s="3">
        <v>44936</v>
      </c>
      <c r="G5" s="1" t="s">
        <v>1107</v>
      </c>
      <c r="H5" s="3">
        <f>F5+14</f>
        <v>44950</v>
      </c>
    </row>
    <row r="6" spans="1:8" ht="45" customHeight="1">
      <c r="A6" s="22" t="s">
        <v>8</v>
      </c>
      <c r="B6" s="22" t="s">
        <v>266</v>
      </c>
      <c r="C6" s="23" t="s">
        <v>208</v>
      </c>
      <c r="D6" s="23" t="s">
        <v>234</v>
      </c>
      <c r="E6" s="1" t="s">
        <v>81</v>
      </c>
      <c r="F6" s="3">
        <v>44936</v>
      </c>
      <c r="G6" s="1" t="s">
        <v>1107</v>
      </c>
      <c r="H6" s="3">
        <f>F6+21</f>
        <v>44957</v>
      </c>
    </row>
    <row r="7" spans="1:8" ht="45" customHeight="1">
      <c r="A7" s="22" t="s">
        <v>8</v>
      </c>
      <c r="B7" s="22" t="s">
        <v>241</v>
      </c>
      <c r="C7" s="23" t="s">
        <v>189</v>
      </c>
      <c r="D7" s="23" t="s">
        <v>215</v>
      </c>
      <c r="E7" s="1" t="s">
        <v>465</v>
      </c>
      <c r="F7" s="3">
        <v>44936</v>
      </c>
      <c r="G7" s="1" t="s">
        <v>1107</v>
      </c>
      <c r="H7" s="18">
        <f>F7+28</f>
        <v>44964</v>
      </c>
    </row>
    <row r="8" spans="1:8" ht="45" customHeight="1">
      <c r="A8" s="22" t="s">
        <v>8</v>
      </c>
      <c r="B8" s="22" t="s">
        <v>402</v>
      </c>
      <c r="C8" s="23" t="s">
        <v>404</v>
      </c>
      <c r="D8" s="23" t="s">
        <v>403</v>
      </c>
      <c r="E8" s="1" t="s">
        <v>294</v>
      </c>
      <c r="F8" s="3">
        <v>44936</v>
      </c>
      <c r="G8" s="1" t="s">
        <v>1107</v>
      </c>
      <c r="H8" s="18" t="s">
        <v>33</v>
      </c>
    </row>
    <row r="9" spans="1:8" ht="45" customHeight="1">
      <c r="A9" s="22" t="s">
        <v>53</v>
      </c>
      <c r="B9" s="22" t="s">
        <v>478</v>
      </c>
      <c r="C9" s="23" t="s">
        <v>479</v>
      </c>
      <c r="D9" s="23" t="s">
        <v>480</v>
      </c>
      <c r="E9" s="1" t="s">
        <v>81</v>
      </c>
      <c r="F9" s="3">
        <v>44943</v>
      </c>
      <c r="G9" s="1" t="s">
        <v>1108</v>
      </c>
      <c r="H9" s="3">
        <f>F9+42</f>
        <v>44985</v>
      </c>
    </row>
    <row r="10" spans="1:8" ht="45" customHeight="1">
      <c r="A10" s="2" t="s">
        <v>8</v>
      </c>
      <c r="B10" s="2" t="s">
        <v>753</v>
      </c>
      <c r="C10" s="2" t="s">
        <v>754</v>
      </c>
      <c r="D10" s="2" t="s">
        <v>755</v>
      </c>
      <c r="E10" s="1" t="s">
        <v>81</v>
      </c>
      <c r="F10" s="3">
        <v>44943</v>
      </c>
      <c r="G10" s="1" t="s">
        <v>1108</v>
      </c>
      <c r="H10" s="3">
        <f>F10+28</f>
        <v>44971</v>
      </c>
    </row>
    <row r="11" spans="1:8" ht="45" customHeight="1">
      <c r="A11" s="2" t="s">
        <v>8</v>
      </c>
      <c r="B11" s="2" t="s">
        <v>753</v>
      </c>
      <c r="C11" s="2" t="s">
        <v>754</v>
      </c>
      <c r="D11" s="2" t="s">
        <v>755</v>
      </c>
      <c r="E11" s="1" t="s">
        <v>81</v>
      </c>
      <c r="F11" s="3">
        <v>44943</v>
      </c>
      <c r="G11" s="1" t="s">
        <v>1108</v>
      </c>
      <c r="H11" s="3">
        <f>F11+28</f>
        <v>44971</v>
      </c>
    </row>
    <row r="12" spans="1:8" ht="45" customHeight="1">
      <c r="A12" s="2" t="s">
        <v>8</v>
      </c>
      <c r="B12" s="2" t="s">
        <v>753</v>
      </c>
      <c r="C12" s="2" t="s">
        <v>754</v>
      </c>
      <c r="D12" s="2" t="s">
        <v>755</v>
      </c>
      <c r="E12" s="1" t="s">
        <v>81</v>
      </c>
      <c r="F12" s="3">
        <v>44943</v>
      </c>
      <c r="G12" s="1" t="s">
        <v>1108</v>
      </c>
      <c r="H12" s="3">
        <f>F12+28</f>
        <v>44971</v>
      </c>
    </row>
    <row r="13" spans="1:8" ht="60" customHeight="1">
      <c r="A13" s="2" t="s">
        <v>8</v>
      </c>
      <c r="B13" s="2" t="s">
        <v>45</v>
      </c>
      <c r="C13" s="2" t="s">
        <v>892</v>
      </c>
      <c r="D13" s="2" t="s">
        <v>891</v>
      </c>
      <c r="E13" s="1" t="s">
        <v>385</v>
      </c>
      <c r="F13" s="3">
        <v>44943</v>
      </c>
      <c r="G13" s="1" t="s">
        <v>1108</v>
      </c>
      <c r="H13" s="18">
        <f>F13+84</f>
        <v>45027</v>
      </c>
    </row>
    <row r="14" spans="1:8" ht="45" customHeight="1">
      <c r="A14" s="2" t="s">
        <v>8</v>
      </c>
      <c r="B14" s="2" t="s">
        <v>804</v>
      </c>
      <c r="C14" s="2" t="s">
        <v>805</v>
      </c>
      <c r="D14" s="2" t="s">
        <v>806</v>
      </c>
      <c r="E14" s="1" t="s">
        <v>81</v>
      </c>
      <c r="F14" s="3">
        <v>44943</v>
      </c>
      <c r="G14" s="1" t="s">
        <v>1108</v>
      </c>
      <c r="H14" s="3">
        <f>F14+14</f>
        <v>44957</v>
      </c>
    </row>
    <row r="15" spans="1:8" ht="45" customHeight="1">
      <c r="A15" s="22" t="s">
        <v>8</v>
      </c>
      <c r="B15" s="22" t="s">
        <v>260</v>
      </c>
      <c r="C15" s="23" t="s">
        <v>203</v>
      </c>
      <c r="D15" s="23" t="s">
        <v>229</v>
      </c>
      <c r="E15" s="1" t="s">
        <v>81</v>
      </c>
      <c r="F15" s="3">
        <v>44943</v>
      </c>
      <c r="G15" s="1" t="s">
        <v>1108</v>
      </c>
      <c r="H15" s="3">
        <f>F15+14</f>
        <v>44957</v>
      </c>
    </row>
    <row r="16" spans="1:8" ht="45" customHeight="1">
      <c r="A16" s="22" t="s">
        <v>8</v>
      </c>
      <c r="B16" s="22" t="s">
        <v>424</v>
      </c>
      <c r="C16" s="23" t="s">
        <v>422</v>
      </c>
      <c r="D16" s="23" t="s">
        <v>428</v>
      </c>
      <c r="E16" s="1" t="s">
        <v>81</v>
      </c>
      <c r="F16" s="3">
        <v>44943</v>
      </c>
      <c r="G16" s="1" t="s">
        <v>1108</v>
      </c>
      <c r="H16" s="3">
        <f>F16+28</f>
        <v>44971</v>
      </c>
    </row>
    <row r="17" spans="1:8" ht="45" customHeight="1">
      <c r="A17" s="22" t="s">
        <v>8</v>
      </c>
      <c r="B17" s="22" t="s">
        <v>323</v>
      </c>
      <c r="C17" s="23" t="s">
        <v>322</v>
      </c>
      <c r="D17" s="23" t="s">
        <v>325</v>
      </c>
      <c r="E17" s="1" t="s">
        <v>81</v>
      </c>
      <c r="F17" s="3">
        <v>44943</v>
      </c>
      <c r="G17" s="1" t="s">
        <v>1108</v>
      </c>
      <c r="H17" s="3">
        <f>F17+42</f>
        <v>44985</v>
      </c>
    </row>
    <row r="18" spans="1:8" ht="45" customHeight="1">
      <c r="A18" s="22" t="s">
        <v>8</v>
      </c>
      <c r="B18" s="22" t="s">
        <v>336</v>
      </c>
      <c r="C18" s="31">
        <v>7804502010</v>
      </c>
      <c r="D18" s="31">
        <v>672</v>
      </c>
      <c r="E18" s="1" t="s">
        <v>81</v>
      </c>
      <c r="F18" s="3">
        <v>44943</v>
      </c>
      <c r="G18" s="1" t="s">
        <v>1108</v>
      </c>
      <c r="H18" s="3">
        <f>F18+14</f>
        <v>44957</v>
      </c>
    </row>
    <row r="19" spans="1:8" ht="45" customHeight="1">
      <c r="A19" s="22" t="s">
        <v>8</v>
      </c>
      <c r="B19" s="22" t="s">
        <v>262</v>
      </c>
      <c r="C19" s="23" t="s">
        <v>204</v>
      </c>
      <c r="D19" s="23" t="s">
        <v>230</v>
      </c>
      <c r="E19" s="1" t="s">
        <v>81</v>
      </c>
      <c r="F19" s="3">
        <v>44943</v>
      </c>
      <c r="G19" s="1" t="s">
        <v>1108</v>
      </c>
      <c r="H19" s="3">
        <f>F19+28</f>
        <v>44971</v>
      </c>
    </row>
    <row r="20" spans="1:8" ht="45" customHeight="1">
      <c r="A20" s="2" t="s">
        <v>8</v>
      </c>
      <c r="B20" s="2" t="s">
        <v>910</v>
      </c>
      <c r="C20" s="2" t="s">
        <v>911</v>
      </c>
      <c r="D20" s="2" t="s">
        <v>912</v>
      </c>
      <c r="E20" s="1" t="s">
        <v>81</v>
      </c>
      <c r="F20" s="3">
        <v>44943</v>
      </c>
      <c r="G20" s="1" t="s">
        <v>1108</v>
      </c>
      <c r="H20" s="3">
        <f>F20+14</f>
        <v>44957</v>
      </c>
    </row>
    <row r="21" spans="1:8" ht="45" customHeight="1">
      <c r="A21" s="2" t="s">
        <v>8</v>
      </c>
      <c r="B21" s="2" t="s">
        <v>1039</v>
      </c>
      <c r="C21" s="2" t="s">
        <v>1040</v>
      </c>
      <c r="D21" s="2" t="s">
        <v>1041</v>
      </c>
      <c r="E21" s="1" t="s">
        <v>81</v>
      </c>
      <c r="F21" s="3">
        <v>44943</v>
      </c>
      <c r="G21" s="1" t="s">
        <v>1108</v>
      </c>
      <c r="H21" s="3">
        <f>F21+14</f>
        <v>44957</v>
      </c>
    </row>
    <row r="22" spans="1:8" ht="45" customHeight="1">
      <c r="A22" s="2" t="s">
        <v>8</v>
      </c>
      <c r="B22" s="2" t="s">
        <v>942</v>
      </c>
      <c r="C22" s="2" t="s">
        <v>943</v>
      </c>
      <c r="D22" s="2" t="s">
        <v>944</v>
      </c>
      <c r="E22" s="1" t="s">
        <v>81</v>
      </c>
      <c r="F22" s="3">
        <v>44943</v>
      </c>
      <c r="G22" s="1" t="s">
        <v>1108</v>
      </c>
      <c r="H22" s="3">
        <f>F22+21</f>
        <v>44964</v>
      </c>
    </row>
    <row r="23" spans="1:8" ht="45" customHeight="1">
      <c r="A23" s="22" t="s">
        <v>8</v>
      </c>
      <c r="B23" s="22" t="s">
        <v>288</v>
      </c>
      <c r="C23" s="23" t="s">
        <v>281</v>
      </c>
      <c r="D23" s="23" t="s">
        <v>276</v>
      </c>
      <c r="E23" s="1" t="s">
        <v>81</v>
      </c>
      <c r="F23" s="3">
        <v>44943</v>
      </c>
      <c r="G23" s="1" t="s">
        <v>1108</v>
      </c>
      <c r="H23" s="3">
        <f>F23+14</f>
        <v>44957</v>
      </c>
    </row>
    <row r="24" spans="1:8" ht="45" customHeight="1">
      <c r="A24" s="2" t="s">
        <v>8</v>
      </c>
      <c r="B24" s="2" t="s">
        <v>1005</v>
      </c>
      <c r="C24" s="2" t="s">
        <v>1006</v>
      </c>
      <c r="D24" s="2" t="s">
        <v>1007</v>
      </c>
      <c r="E24" s="1" t="s">
        <v>81</v>
      </c>
      <c r="F24" s="3">
        <v>44943</v>
      </c>
      <c r="G24" s="1" t="s">
        <v>1108</v>
      </c>
      <c r="H24" s="3">
        <f>F24+14</f>
        <v>44957</v>
      </c>
    </row>
    <row r="25" spans="1:8" ht="45">
      <c r="A25" s="22" t="s">
        <v>8</v>
      </c>
      <c r="B25" s="22" t="s">
        <v>134</v>
      </c>
      <c r="C25" s="23" t="s">
        <v>136</v>
      </c>
      <c r="D25" s="23" t="s">
        <v>131</v>
      </c>
      <c r="E25" s="1" t="s">
        <v>81</v>
      </c>
      <c r="F25" s="3">
        <v>44943</v>
      </c>
      <c r="G25" s="1" t="s">
        <v>1108</v>
      </c>
      <c r="H25" s="3">
        <f>F25+56</f>
        <v>44999</v>
      </c>
    </row>
    <row r="26" spans="1:8" ht="45" customHeight="1">
      <c r="A26" s="22" t="s">
        <v>8</v>
      </c>
      <c r="B26" s="22" t="s">
        <v>475</v>
      </c>
      <c r="C26" s="23" t="s">
        <v>476</v>
      </c>
      <c r="D26" s="23" t="s">
        <v>477</v>
      </c>
      <c r="E26" s="1" t="s">
        <v>81</v>
      </c>
      <c r="F26" s="3">
        <v>44943</v>
      </c>
      <c r="G26" s="1" t="s">
        <v>1108</v>
      </c>
      <c r="H26" s="3">
        <f>F26+14</f>
        <v>44957</v>
      </c>
    </row>
    <row r="27" spans="1:8" ht="45" customHeight="1">
      <c r="A27" s="22" t="s">
        <v>8</v>
      </c>
      <c r="B27" s="22" t="s">
        <v>87</v>
      </c>
      <c r="C27" s="23" t="s">
        <v>85</v>
      </c>
      <c r="D27" s="23" t="s">
        <v>86</v>
      </c>
      <c r="E27" s="1" t="s">
        <v>81</v>
      </c>
      <c r="F27" s="3">
        <v>44943</v>
      </c>
      <c r="G27" s="1" t="s">
        <v>1108</v>
      </c>
      <c r="H27" s="3">
        <f>F27+42</f>
        <v>44985</v>
      </c>
    </row>
    <row r="28" spans="1:8" ht="45" customHeight="1">
      <c r="A28" s="2" t="s">
        <v>8</v>
      </c>
      <c r="B28" s="2" t="s">
        <v>817</v>
      </c>
      <c r="C28" s="2" t="s">
        <v>818</v>
      </c>
      <c r="D28" s="2" t="s">
        <v>819</v>
      </c>
      <c r="E28" s="1" t="s">
        <v>81</v>
      </c>
      <c r="F28" s="3">
        <v>44943</v>
      </c>
      <c r="G28" s="1" t="s">
        <v>1108</v>
      </c>
      <c r="H28" s="3">
        <f>F28+14</f>
        <v>44957</v>
      </c>
    </row>
    <row r="29" spans="1:8" ht="45" customHeight="1">
      <c r="A29" s="2" t="s">
        <v>8</v>
      </c>
      <c r="B29" s="2" t="s">
        <v>815</v>
      </c>
      <c r="C29" s="2" t="s">
        <v>816</v>
      </c>
      <c r="D29" s="2" t="s">
        <v>814</v>
      </c>
      <c r="E29" s="1" t="s">
        <v>81</v>
      </c>
      <c r="F29" s="3">
        <v>44943</v>
      </c>
      <c r="G29" s="1" t="s">
        <v>1108</v>
      </c>
      <c r="H29" s="3">
        <f>F29+49</f>
        <v>44992</v>
      </c>
    </row>
    <row r="30" spans="1:8" ht="45" customHeight="1">
      <c r="A30" s="22" t="s">
        <v>8</v>
      </c>
      <c r="B30" s="22" t="s">
        <v>251</v>
      </c>
      <c r="C30" s="23" t="s">
        <v>197</v>
      </c>
      <c r="D30" s="23" t="s">
        <v>223</v>
      </c>
      <c r="E30" s="1" t="s">
        <v>81</v>
      </c>
      <c r="F30" s="3">
        <v>44943</v>
      </c>
      <c r="G30" s="1" t="s">
        <v>1108</v>
      </c>
      <c r="H30" s="3">
        <f>F30+42</f>
        <v>44985</v>
      </c>
    </row>
    <row r="31" spans="1:8" ht="45" customHeight="1">
      <c r="A31" s="22" t="s">
        <v>8</v>
      </c>
      <c r="B31" s="22" t="s">
        <v>722</v>
      </c>
      <c r="C31" s="23" t="s">
        <v>399</v>
      </c>
      <c r="D31" s="23" t="s">
        <v>401</v>
      </c>
      <c r="E31" s="1" t="s">
        <v>81</v>
      </c>
      <c r="F31" s="3">
        <v>44943</v>
      </c>
      <c r="G31" s="1" t="s">
        <v>1108</v>
      </c>
      <c r="H31" s="3">
        <f>F31+84</f>
        <v>45027</v>
      </c>
    </row>
    <row r="32" spans="1:8" ht="45" customHeight="1">
      <c r="A32" s="2" t="s">
        <v>8</v>
      </c>
      <c r="B32" s="2" t="s">
        <v>646</v>
      </c>
      <c r="C32" s="2" t="s">
        <v>647</v>
      </c>
      <c r="D32" s="2" t="s">
        <v>648</v>
      </c>
      <c r="E32" s="1" t="s">
        <v>81</v>
      </c>
      <c r="F32" s="3">
        <v>44943</v>
      </c>
      <c r="G32" s="1" t="s">
        <v>1108</v>
      </c>
      <c r="H32" s="3">
        <f>F32+35</f>
        <v>44978</v>
      </c>
    </row>
    <row r="33" spans="1:8" ht="45" customHeight="1">
      <c r="A33" s="22" t="s">
        <v>8</v>
      </c>
      <c r="B33" s="22" t="s">
        <v>187</v>
      </c>
      <c r="C33" s="23" t="s">
        <v>164</v>
      </c>
      <c r="D33" s="23" t="s">
        <v>175</v>
      </c>
      <c r="E33" s="1" t="s">
        <v>81</v>
      </c>
      <c r="F33" s="3">
        <v>44943</v>
      </c>
      <c r="G33" s="1" t="s">
        <v>1108</v>
      </c>
      <c r="H33" s="3">
        <f>F33+14</f>
        <v>44957</v>
      </c>
    </row>
    <row r="34" spans="1:8" ht="45" customHeight="1">
      <c r="A34" s="22" t="s">
        <v>8</v>
      </c>
      <c r="B34" s="22" t="s">
        <v>451</v>
      </c>
      <c r="C34" s="23" t="s">
        <v>452</v>
      </c>
      <c r="D34" s="23" t="s">
        <v>453</v>
      </c>
      <c r="E34" s="1" t="s">
        <v>81</v>
      </c>
      <c r="F34" s="3">
        <v>44943</v>
      </c>
      <c r="G34" s="1" t="s">
        <v>1108</v>
      </c>
      <c r="H34" s="3">
        <f>F34+42</f>
        <v>44985</v>
      </c>
    </row>
    <row r="35" spans="1:8" ht="45" customHeight="1">
      <c r="A35" s="2" t="s">
        <v>53</v>
      </c>
      <c r="B35" s="2" t="s">
        <v>797</v>
      </c>
      <c r="C35" s="2" t="s">
        <v>798</v>
      </c>
      <c r="D35" s="2" t="s">
        <v>796</v>
      </c>
      <c r="E35" s="1" t="s">
        <v>465</v>
      </c>
      <c r="F35" s="3">
        <v>44943</v>
      </c>
      <c r="G35" s="1" t="s">
        <v>1108</v>
      </c>
      <c r="H35" s="3">
        <f>F35+70</f>
        <v>45013</v>
      </c>
    </row>
    <row r="36" spans="1:8" ht="45" customHeight="1">
      <c r="A36" s="2" t="s">
        <v>8</v>
      </c>
      <c r="B36" s="2" t="s">
        <v>1014</v>
      </c>
      <c r="C36" s="2" t="s">
        <v>1015</v>
      </c>
      <c r="D36" s="2" t="s">
        <v>1016</v>
      </c>
      <c r="E36" s="1" t="s">
        <v>465</v>
      </c>
      <c r="F36" s="3">
        <v>44943</v>
      </c>
      <c r="G36" s="1" t="s">
        <v>1108</v>
      </c>
      <c r="H36" s="3">
        <f>F36+56</f>
        <v>44999</v>
      </c>
    </row>
    <row r="37" spans="1:8" ht="45" customHeight="1">
      <c r="A37" s="2" t="s">
        <v>8</v>
      </c>
      <c r="B37" s="2" t="s">
        <v>807</v>
      </c>
      <c r="C37" s="2" t="s">
        <v>808</v>
      </c>
      <c r="D37" s="2" t="s">
        <v>809</v>
      </c>
      <c r="E37" s="1" t="s">
        <v>465</v>
      </c>
      <c r="F37" s="3">
        <v>44943</v>
      </c>
      <c r="G37" s="1" t="s">
        <v>1108</v>
      </c>
      <c r="H37" s="3">
        <f>F37+28</f>
        <v>44971</v>
      </c>
    </row>
    <row r="38" spans="1:8" ht="45" customHeight="1">
      <c r="A38" s="22" t="s">
        <v>8</v>
      </c>
      <c r="B38" s="22" t="s">
        <v>528</v>
      </c>
      <c r="C38" s="23" t="s">
        <v>434</v>
      </c>
      <c r="D38" s="23" t="s">
        <v>437</v>
      </c>
      <c r="E38" s="1" t="s">
        <v>465</v>
      </c>
      <c r="F38" s="3">
        <v>44943</v>
      </c>
      <c r="G38" s="1" t="s">
        <v>1108</v>
      </c>
      <c r="H38" s="3">
        <f>F38+56</f>
        <v>44999</v>
      </c>
    </row>
    <row r="39" spans="1:8" ht="45" customHeight="1">
      <c r="A39" s="22" t="s">
        <v>8</v>
      </c>
      <c r="B39" s="22" t="s">
        <v>179</v>
      </c>
      <c r="C39" s="23" t="s">
        <v>156</v>
      </c>
      <c r="D39" s="23" t="s">
        <v>167</v>
      </c>
      <c r="E39" s="1" t="s">
        <v>465</v>
      </c>
      <c r="F39" s="3">
        <v>44943</v>
      </c>
      <c r="G39" s="1" t="s">
        <v>1108</v>
      </c>
      <c r="H39" s="3">
        <f>F39+28</f>
        <v>44971</v>
      </c>
    </row>
    <row r="40" spans="1:8" ht="45" customHeight="1">
      <c r="A40" s="27" t="s">
        <v>8</v>
      </c>
      <c r="B40" s="27" t="s">
        <v>342</v>
      </c>
      <c r="C40" s="28" t="s">
        <v>343</v>
      </c>
      <c r="D40" s="28" t="s">
        <v>344</v>
      </c>
      <c r="E40" s="1" t="s">
        <v>465</v>
      </c>
      <c r="F40" s="3">
        <v>44943</v>
      </c>
      <c r="G40" s="1" t="s">
        <v>1108</v>
      </c>
      <c r="H40" s="3">
        <f>F40+42</f>
        <v>44985</v>
      </c>
    </row>
    <row r="41" spans="1:8" ht="45" customHeight="1">
      <c r="A41" s="2" t="s">
        <v>8</v>
      </c>
      <c r="B41" s="2" t="s">
        <v>867</v>
      </c>
      <c r="C41" s="2" t="s">
        <v>868</v>
      </c>
      <c r="D41" s="2" t="s">
        <v>869</v>
      </c>
      <c r="E41" s="1" t="s">
        <v>465</v>
      </c>
      <c r="F41" s="3">
        <v>44943</v>
      </c>
      <c r="G41" s="1" t="s">
        <v>1108</v>
      </c>
      <c r="H41" s="3">
        <f>F41+84</f>
        <v>45027</v>
      </c>
    </row>
    <row r="42" spans="1:8" ht="45" customHeight="1">
      <c r="A42" s="22" t="s">
        <v>8</v>
      </c>
      <c r="B42" s="22" t="s">
        <v>460</v>
      </c>
      <c r="C42" s="23" t="s">
        <v>462</v>
      </c>
      <c r="D42" s="23" t="s">
        <v>466</v>
      </c>
      <c r="E42" s="1" t="s">
        <v>465</v>
      </c>
      <c r="F42" s="3">
        <v>44943</v>
      </c>
      <c r="G42" s="1" t="s">
        <v>1108</v>
      </c>
      <c r="H42" s="3">
        <f>F42+28</f>
        <v>44971</v>
      </c>
    </row>
    <row r="43" spans="1:8" ht="45" customHeight="1">
      <c r="A43" s="22" t="s">
        <v>8</v>
      </c>
      <c r="B43" s="22" t="s">
        <v>320</v>
      </c>
      <c r="C43" s="31">
        <v>7813579524</v>
      </c>
      <c r="D43" s="31">
        <v>658</v>
      </c>
      <c r="E43" s="1" t="s">
        <v>465</v>
      </c>
      <c r="F43" s="3">
        <v>44943</v>
      </c>
      <c r="G43" s="1" t="s">
        <v>1108</v>
      </c>
      <c r="H43" s="3">
        <f>F43+84</f>
        <v>45027</v>
      </c>
    </row>
    <row r="44" spans="1:8" ht="45" customHeight="1">
      <c r="A44" s="22" t="s">
        <v>8</v>
      </c>
      <c r="B44" s="22" t="s">
        <v>1115</v>
      </c>
      <c r="C44" s="31">
        <v>7814548367</v>
      </c>
      <c r="D44" s="31">
        <v>374</v>
      </c>
      <c r="E44" s="1" t="s">
        <v>465</v>
      </c>
      <c r="F44" s="3">
        <v>44943</v>
      </c>
      <c r="G44" s="1" t="s">
        <v>1108</v>
      </c>
      <c r="H44" s="3">
        <f>F44+49</f>
        <v>44992</v>
      </c>
    </row>
    <row r="45" spans="1:8" ht="45" customHeight="1">
      <c r="A45" s="2" t="s">
        <v>8</v>
      </c>
      <c r="B45" s="2" t="s">
        <v>711</v>
      </c>
      <c r="C45" s="2" t="s">
        <v>713</v>
      </c>
      <c r="D45" s="2" t="s">
        <v>716</v>
      </c>
      <c r="E45" s="1" t="s">
        <v>294</v>
      </c>
      <c r="F45" s="3">
        <v>44943</v>
      </c>
      <c r="G45" s="1" t="s">
        <v>1108</v>
      </c>
      <c r="H45" s="18" t="s">
        <v>33</v>
      </c>
    </row>
    <row r="46" spans="1:8" ht="60" customHeight="1">
      <c r="A46" s="2" t="s">
        <v>8</v>
      </c>
      <c r="B46" s="2" t="s">
        <v>807</v>
      </c>
      <c r="C46" s="2" t="s">
        <v>808</v>
      </c>
      <c r="D46" s="2" t="s">
        <v>809</v>
      </c>
      <c r="E46" s="1" t="s">
        <v>385</v>
      </c>
      <c r="F46" s="3">
        <v>44950</v>
      </c>
      <c r="G46" s="1" t="s">
        <v>1110</v>
      </c>
      <c r="H46" s="18">
        <f>F46+14</f>
        <v>44964</v>
      </c>
    </row>
    <row r="47" spans="1:8" ht="45" customHeight="1">
      <c r="A47" s="22" t="s">
        <v>8</v>
      </c>
      <c r="B47" s="22" t="s">
        <v>486</v>
      </c>
      <c r="C47" s="23" t="s">
        <v>482</v>
      </c>
      <c r="D47" s="23" t="s">
        <v>484</v>
      </c>
      <c r="E47" s="1" t="s">
        <v>81</v>
      </c>
      <c r="F47" s="3">
        <v>44950</v>
      </c>
      <c r="G47" s="1" t="s">
        <v>1110</v>
      </c>
      <c r="H47" s="3">
        <f>F47+21</f>
        <v>44971</v>
      </c>
    </row>
    <row r="48" spans="1:8" ht="45" customHeight="1">
      <c r="A48" s="22" t="s">
        <v>8</v>
      </c>
      <c r="B48" s="22" t="s">
        <v>430</v>
      </c>
      <c r="C48" s="23" t="s">
        <v>429</v>
      </c>
      <c r="D48" s="23" t="s">
        <v>440</v>
      </c>
      <c r="E48" s="1" t="s">
        <v>81</v>
      </c>
      <c r="F48" s="3">
        <v>44950</v>
      </c>
      <c r="G48" s="1" t="s">
        <v>1110</v>
      </c>
      <c r="H48" s="3">
        <f>F48+14</f>
        <v>44964</v>
      </c>
    </row>
    <row r="49" spans="1:8" ht="45" customHeight="1">
      <c r="A49" s="2" t="s">
        <v>8</v>
      </c>
      <c r="B49" s="2" t="s">
        <v>759</v>
      </c>
      <c r="C49" s="2" t="s">
        <v>760</v>
      </c>
      <c r="D49" s="2" t="s">
        <v>762</v>
      </c>
      <c r="E49" s="1" t="s">
        <v>81</v>
      </c>
      <c r="F49" s="3">
        <v>44950</v>
      </c>
      <c r="G49" s="1" t="s">
        <v>1110</v>
      </c>
      <c r="H49" s="3">
        <f>F49+14</f>
        <v>44964</v>
      </c>
    </row>
    <row r="50" spans="1:8" ht="45" customHeight="1">
      <c r="A50" s="22" t="s">
        <v>8</v>
      </c>
      <c r="B50" s="22" t="s">
        <v>461</v>
      </c>
      <c r="C50" s="23" t="s">
        <v>463</v>
      </c>
      <c r="D50" s="23" t="s">
        <v>467</v>
      </c>
      <c r="E50" s="1" t="s">
        <v>81</v>
      </c>
      <c r="F50" s="3">
        <v>44950</v>
      </c>
      <c r="G50" s="1" t="s">
        <v>1110</v>
      </c>
      <c r="H50" s="3">
        <f>F50+21</f>
        <v>44971</v>
      </c>
    </row>
    <row r="51" spans="1:8" ht="45" customHeight="1">
      <c r="A51" s="2" t="s">
        <v>8</v>
      </c>
      <c r="B51" s="2" t="s">
        <v>1042</v>
      </c>
      <c r="C51" s="2" t="s">
        <v>1043</v>
      </c>
      <c r="D51" s="2" t="s">
        <v>1044</v>
      </c>
      <c r="E51" s="1" t="s">
        <v>81</v>
      </c>
      <c r="F51" s="3">
        <v>44950</v>
      </c>
      <c r="G51" s="1" t="s">
        <v>1110</v>
      </c>
      <c r="H51" s="3">
        <f>F51+14</f>
        <v>44964</v>
      </c>
    </row>
    <row r="52" spans="1:8" ht="45" customHeight="1">
      <c r="A52" s="22" t="s">
        <v>8</v>
      </c>
      <c r="B52" s="22" t="s">
        <v>473</v>
      </c>
      <c r="C52" s="23" t="s">
        <v>474</v>
      </c>
      <c r="D52" s="23" t="s">
        <v>481</v>
      </c>
      <c r="E52" s="1" t="s">
        <v>81</v>
      </c>
      <c r="F52" s="3">
        <v>44950</v>
      </c>
      <c r="G52" s="1" t="s">
        <v>1110</v>
      </c>
      <c r="H52" s="3">
        <f>F52+14</f>
        <v>44964</v>
      </c>
    </row>
    <row r="53" spans="1:8" ht="45" customHeight="1">
      <c r="A53" s="22" t="s">
        <v>8</v>
      </c>
      <c r="B53" s="22" t="s">
        <v>287</v>
      </c>
      <c r="C53" s="23" t="s">
        <v>471</v>
      </c>
      <c r="D53" s="23" t="s">
        <v>472</v>
      </c>
      <c r="E53" s="1" t="s">
        <v>81</v>
      </c>
      <c r="F53" s="3">
        <v>44950</v>
      </c>
      <c r="G53" s="1" t="s">
        <v>1110</v>
      </c>
      <c r="H53" s="3">
        <f>F53+14</f>
        <v>44964</v>
      </c>
    </row>
    <row r="54" spans="1:8" ht="45" customHeight="1">
      <c r="A54" s="22" t="s">
        <v>8</v>
      </c>
      <c r="B54" s="22" t="s">
        <v>416</v>
      </c>
      <c r="C54" s="23" t="s">
        <v>415</v>
      </c>
      <c r="D54" s="23" t="s">
        <v>417</v>
      </c>
      <c r="E54" s="1" t="s">
        <v>81</v>
      </c>
      <c r="F54" s="3">
        <v>44950</v>
      </c>
      <c r="G54" s="1" t="s">
        <v>1110</v>
      </c>
      <c r="H54" s="3">
        <f>F54+14</f>
        <v>44964</v>
      </c>
    </row>
    <row r="55" spans="1:8" ht="45" customHeight="1">
      <c r="A55" s="22" t="s">
        <v>8</v>
      </c>
      <c r="B55" s="22" t="s">
        <v>390</v>
      </c>
      <c r="C55" s="23" t="s">
        <v>391</v>
      </c>
      <c r="D55" s="23" t="s">
        <v>389</v>
      </c>
      <c r="E55" s="1" t="s">
        <v>81</v>
      </c>
      <c r="F55" s="3">
        <v>44950</v>
      </c>
      <c r="G55" s="1" t="s">
        <v>1110</v>
      </c>
      <c r="H55" s="3">
        <f>F55+42</f>
        <v>44992</v>
      </c>
    </row>
    <row r="56" spans="1:8" ht="60" customHeight="1">
      <c r="A56" s="22" t="s">
        <v>8</v>
      </c>
      <c r="B56" s="22" t="s">
        <v>247</v>
      </c>
      <c r="C56" s="23" t="s">
        <v>194</v>
      </c>
      <c r="D56" s="23" t="s">
        <v>220</v>
      </c>
      <c r="E56" s="1" t="s">
        <v>385</v>
      </c>
      <c r="F56" s="3">
        <v>44950</v>
      </c>
      <c r="G56" s="1" t="s">
        <v>1110</v>
      </c>
      <c r="H56" s="18">
        <f>F56+35</f>
        <v>44985</v>
      </c>
    </row>
    <row r="57" spans="1:8" ht="45" customHeight="1">
      <c r="A57" s="22" t="s">
        <v>8</v>
      </c>
      <c r="B57" s="22" t="s">
        <v>303</v>
      </c>
      <c r="C57" s="23" t="s">
        <v>304</v>
      </c>
      <c r="D57" s="23" t="s">
        <v>308</v>
      </c>
      <c r="E57" s="1" t="s">
        <v>81</v>
      </c>
      <c r="F57" s="3">
        <v>44950</v>
      </c>
      <c r="G57" s="1" t="s">
        <v>1110</v>
      </c>
      <c r="H57" s="3">
        <f>F57+42</f>
        <v>44992</v>
      </c>
    </row>
    <row r="58" spans="1:8" ht="45" customHeight="1">
      <c r="A58" s="2" t="s">
        <v>8</v>
      </c>
      <c r="B58" s="2" t="s">
        <v>660</v>
      </c>
      <c r="C58" s="2" t="s">
        <v>661</v>
      </c>
      <c r="D58" s="2" t="s">
        <v>659</v>
      </c>
      <c r="E58" s="1" t="s">
        <v>81</v>
      </c>
      <c r="F58" s="3">
        <v>44950</v>
      </c>
      <c r="G58" s="1" t="s">
        <v>1110</v>
      </c>
      <c r="H58" s="3">
        <f>F58+14</f>
        <v>44964</v>
      </c>
    </row>
    <row r="59" spans="1:8" ht="45" customHeight="1">
      <c r="A59" s="2" t="s">
        <v>8</v>
      </c>
      <c r="B59" s="2" t="s">
        <v>653</v>
      </c>
      <c r="C59" s="2" t="s">
        <v>654</v>
      </c>
      <c r="D59" s="2" t="s">
        <v>652</v>
      </c>
      <c r="E59" s="1" t="s">
        <v>81</v>
      </c>
      <c r="F59" s="3">
        <v>44950</v>
      </c>
      <c r="G59" s="1" t="s">
        <v>1110</v>
      </c>
      <c r="H59" s="3">
        <f>F59+14</f>
        <v>44964</v>
      </c>
    </row>
    <row r="60" spans="1:8" ht="45" customHeight="1">
      <c r="A60" s="2" t="s">
        <v>8</v>
      </c>
      <c r="B60" s="2" t="s">
        <v>1033</v>
      </c>
      <c r="C60" s="2" t="s">
        <v>1034</v>
      </c>
      <c r="D60" s="2" t="s">
        <v>1035</v>
      </c>
      <c r="E60" s="1" t="s">
        <v>81</v>
      </c>
      <c r="F60" s="3">
        <v>44950</v>
      </c>
      <c r="G60" s="1" t="s">
        <v>1110</v>
      </c>
      <c r="H60" s="3">
        <f>F60+14</f>
        <v>44964</v>
      </c>
    </row>
    <row r="61" spans="1:8" ht="45" customHeight="1">
      <c r="A61" s="22" t="s">
        <v>8</v>
      </c>
      <c r="B61" s="22" t="s">
        <v>242</v>
      </c>
      <c r="C61" s="23" t="s">
        <v>190</v>
      </c>
      <c r="D61" s="23" t="s">
        <v>216</v>
      </c>
      <c r="E61" s="1" t="s">
        <v>465</v>
      </c>
      <c r="F61" s="3">
        <v>44950</v>
      </c>
      <c r="G61" s="1" t="s">
        <v>1110</v>
      </c>
      <c r="H61" s="3">
        <f>F61+84</f>
        <v>45034</v>
      </c>
    </row>
    <row r="62" spans="1:8" ht="45" customHeight="1">
      <c r="A62" s="22" t="s">
        <v>8</v>
      </c>
      <c r="B62" s="22" t="s">
        <v>559</v>
      </c>
      <c r="C62" s="22" t="s">
        <v>555</v>
      </c>
      <c r="D62" s="23" t="s">
        <v>557</v>
      </c>
      <c r="E62" s="1" t="s">
        <v>465</v>
      </c>
      <c r="F62" s="3">
        <v>44950</v>
      </c>
      <c r="G62" s="1" t="s">
        <v>1110</v>
      </c>
      <c r="H62" s="3">
        <f>F62+84</f>
        <v>45034</v>
      </c>
    </row>
    <row r="63" spans="1:8" ht="45" customHeight="1">
      <c r="A63" s="22" t="s">
        <v>8</v>
      </c>
      <c r="B63" s="22" t="s">
        <v>810</v>
      </c>
      <c r="C63" s="32" t="s">
        <v>494</v>
      </c>
      <c r="D63" s="32" t="s">
        <v>496</v>
      </c>
      <c r="E63" s="1" t="s">
        <v>465</v>
      </c>
      <c r="F63" s="3">
        <v>44950</v>
      </c>
      <c r="G63" s="1" t="s">
        <v>1110</v>
      </c>
      <c r="H63" s="3">
        <f>F63+14</f>
        <v>44964</v>
      </c>
    </row>
    <row r="64" spans="1:8" ht="45" customHeight="1">
      <c r="A64" s="22" t="s">
        <v>8</v>
      </c>
      <c r="B64" s="22" t="s">
        <v>305</v>
      </c>
      <c r="C64" s="31">
        <v>7810829230</v>
      </c>
      <c r="D64" s="31">
        <v>637</v>
      </c>
      <c r="E64" s="1" t="s">
        <v>465</v>
      </c>
      <c r="F64" s="3">
        <v>44950</v>
      </c>
      <c r="G64" s="1" t="s">
        <v>1110</v>
      </c>
      <c r="H64" s="3">
        <f>F64+84</f>
        <v>45034</v>
      </c>
    </row>
    <row r="65" spans="1:8" ht="45" customHeight="1">
      <c r="A65" s="22" t="s">
        <v>8</v>
      </c>
      <c r="B65" s="22" t="s">
        <v>390</v>
      </c>
      <c r="C65" s="23" t="s">
        <v>391</v>
      </c>
      <c r="D65" s="23" t="s">
        <v>389</v>
      </c>
      <c r="E65" s="1" t="s">
        <v>465</v>
      </c>
      <c r="F65" s="3">
        <v>44950</v>
      </c>
      <c r="G65" s="1" t="s">
        <v>1110</v>
      </c>
      <c r="H65" s="3">
        <f>F65+42</f>
        <v>44992</v>
      </c>
    </row>
    <row r="66" spans="1:8" ht="45" customHeight="1">
      <c r="A66" s="22" t="s">
        <v>8</v>
      </c>
      <c r="B66" s="22" t="s">
        <v>433</v>
      </c>
      <c r="C66" s="31">
        <v>7801541452</v>
      </c>
      <c r="D66" s="31">
        <v>764</v>
      </c>
      <c r="E66" s="1" t="s">
        <v>465</v>
      </c>
      <c r="F66" s="3">
        <v>44950</v>
      </c>
      <c r="G66" s="1" t="s">
        <v>1110</v>
      </c>
      <c r="H66" s="3">
        <f>F66+84</f>
        <v>45034</v>
      </c>
    </row>
    <row r="67" spans="1:8" ht="45" customHeight="1">
      <c r="A67" s="22" t="s">
        <v>8</v>
      </c>
      <c r="B67" s="22" t="s">
        <v>488</v>
      </c>
      <c r="C67" s="23" t="s">
        <v>489</v>
      </c>
      <c r="D67" s="23" t="s">
        <v>490</v>
      </c>
      <c r="E67" s="1" t="s">
        <v>465</v>
      </c>
      <c r="F67" s="3">
        <v>44950</v>
      </c>
      <c r="G67" s="1" t="s">
        <v>1110</v>
      </c>
      <c r="H67" s="3">
        <f>F67+84</f>
        <v>45034</v>
      </c>
    </row>
    <row r="68" spans="1:8" ht="45" customHeight="1">
      <c r="A68" s="2" t="s">
        <v>8</v>
      </c>
      <c r="B68" s="2" t="s">
        <v>712</v>
      </c>
      <c r="C68" s="2" t="s">
        <v>714</v>
      </c>
      <c r="D68" s="2" t="s">
        <v>717</v>
      </c>
      <c r="E68" s="1" t="s">
        <v>465</v>
      </c>
      <c r="F68" s="3">
        <v>44950</v>
      </c>
      <c r="G68" s="1" t="s">
        <v>1110</v>
      </c>
      <c r="H68" s="3">
        <f>F68+77</f>
        <v>45027</v>
      </c>
    </row>
    <row r="69" spans="1:8" ht="45" customHeight="1">
      <c r="A69" s="22" t="s">
        <v>8</v>
      </c>
      <c r="B69" s="22" t="s">
        <v>512</v>
      </c>
      <c r="C69" s="33" t="s">
        <v>514</v>
      </c>
      <c r="D69" s="32" t="s">
        <v>516</v>
      </c>
      <c r="E69" s="1" t="s">
        <v>465</v>
      </c>
      <c r="F69" s="3">
        <v>44950</v>
      </c>
      <c r="G69" s="1" t="s">
        <v>1110</v>
      </c>
      <c r="H69" s="3">
        <f>F69+84</f>
        <v>45034</v>
      </c>
    </row>
    <row r="70" spans="1:8" ht="45" customHeight="1">
      <c r="A70" s="2" t="s">
        <v>8</v>
      </c>
      <c r="B70" s="2" t="s">
        <v>840</v>
      </c>
      <c r="C70" s="2" t="s">
        <v>841</v>
      </c>
      <c r="D70" s="2" t="s">
        <v>846</v>
      </c>
      <c r="E70" s="1" t="s">
        <v>465</v>
      </c>
      <c r="F70" s="3">
        <v>44950</v>
      </c>
      <c r="G70" s="1" t="s">
        <v>1110</v>
      </c>
      <c r="H70" s="3">
        <f>F70+42</f>
        <v>44992</v>
      </c>
    </row>
    <row r="71" spans="1:8" ht="45" customHeight="1">
      <c r="A71" s="22" t="s">
        <v>8</v>
      </c>
      <c r="B71" s="22" t="s">
        <v>185</v>
      </c>
      <c r="C71" s="23" t="s">
        <v>162</v>
      </c>
      <c r="D71" s="23" t="s">
        <v>173</v>
      </c>
      <c r="E71" s="1" t="s">
        <v>465</v>
      </c>
      <c r="F71" s="3">
        <v>44950</v>
      </c>
      <c r="G71" s="1" t="s">
        <v>1110</v>
      </c>
      <c r="H71" s="3">
        <f>F71+28</f>
        <v>44978</v>
      </c>
    </row>
    <row r="72" spans="1:8" ht="45" customHeight="1">
      <c r="A72" s="22" t="s">
        <v>8</v>
      </c>
      <c r="B72" s="22" t="s">
        <v>614</v>
      </c>
      <c r="C72" s="33" t="s">
        <v>615</v>
      </c>
      <c r="D72" s="32" t="s">
        <v>616</v>
      </c>
      <c r="E72" s="1" t="s">
        <v>465</v>
      </c>
      <c r="F72" s="3">
        <v>44950</v>
      </c>
      <c r="G72" s="1" t="s">
        <v>1110</v>
      </c>
      <c r="H72" s="3">
        <f>F72+28</f>
        <v>44978</v>
      </c>
    </row>
    <row r="73" spans="1:8" ht="45" customHeight="1">
      <c r="A73" s="2" t="s">
        <v>8</v>
      </c>
      <c r="B73" s="2" t="s">
        <v>800</v>
      </c>
      <c r="C73" s="2" t="s">
        <v>801</v>
      </c>
      <c r="D73" s="2" t="s">
        <v>799</v>
      </c>
      <c r="E73" s="1" t="s">
        <v>465</v>
      </c>
      <c r="F73" s="3">
        <v>44950</v>
      </c>
      <c r="G73" s="1" t="s">
        <v>1110</v>
      </c>
      <c r="H73" s="3">
        <f>F73+56</f>
        <v>45006</v>
      </c>
    </row>
    <row r="74" spans="1:8" ht="45" customHeight="1">
      <c r="A74" s="2" t="s">
        <v>8</v>
      </c>
      <c r="B74" s="2" t="s">
        <v>1046</v>
      </c>
      <c r="C74" s="2" t="s">
        <v>1047</v>
      </c>
      <c r="D74" s="2" t="s">
        <v>1045</v>
      </c>
      <c r="E74" s="1" t="s">
        <v>465</v>
      </c>
      <c r="F74" s="3">
        <v>44950</v>
      </c>
      <c r="G74" s="1" t="s">
        <v>1110</v>
      </c>
      <c r="H74" s="3">
        <f>F74+35</f>
        <v>44985</v>
      </c>
    </row>
    <row r="75" spans="1:8" ht="45" customHeight="1">
      <c r="A75" s="2" t="s">
        <v>8</v>
      </c>
      <c r="B75" s="2" t="s">
        <v>827</v>
      </c>
      <c r="C75" s="2" t="s">
        <v>829</v>
      </c>
      <c r="D75" s="2" t="s">
        <v>831</v>
      </c>
      <c r="E75" s="1" t="s">
        <v>465</v>
      </c>
      <c r="F75" s="3">
        <v>44950</v>
      </c>
      <c r="G75" s="1" t="s">
        <v>1110</v>
      </c>
      <c r="H75" s="3">
        <f>F75+21</f>
        <v>44971</v>
      </c>
    </row>
    <row r="76" spans="1:8" ht="45" customHeight="1">
      <c r="A76" s="22" t="s">
        <v>8</v>
      </c>
      <c r="B76" s="22" t="s">
        <v>439</v>
      </c>
      <c r="C76" s="31">
        <v>7839094115</v>
      </c>
      <c r="D76" s="31">
        <v>769</v>
      </c>
      <c r="E76" s="1" t="s">
        <v>465</v>
      </c>
      <c r="F76" s="3">
        <v>44950</v>
      </c>
      <c r="G76" s="1" t="s">
        <v>1110</v>
      </c>
      <c r="H76" s="3">
        <f>F76+84</f>
        <v>45034</v>
      </c>
    </row>
    <row r="77" spans="1:8" ht="45" customHeight="1">
      <c r="A77" s="22" t="s">
        <v>8</v>
      </c>
      <c r="B77" s="22" t="s">
        <v>589</v>
      </c>
      <c r="C77" s="22" t="s">
        <v>588</v>
      </c>
      <c r="D77" s="23" t="s">
        <v>587</v>
      </c>
      <c r="E77" s="1" t="s">
        <v>294</v>
      </c>
      <c r="F77" s="3">
        <v>44950</v>
      </c>
      <c r="G77" s="1" t="s">
        <v>1110</v>
      </c>
      <c r="H77" s="18" t="s">
        <v>33</v>
      </c>
    </row>
    <row r="78" spans="1:8" ht="45" customHeight="1">
      <c r="A78" s="22" t="s">
        <v>8</v>
      </c>
      <c r="B78" s="22" t="s">
        <v>264</v>
      </c>
      <c r="C78" s="23" t="s">
        <v>206</v>
      </c>
      <c r="D78" s="23" t="s">
        <v>232</v>
      </c>
      <c r="E78" s="1" t="s">
        <v>294</v>
      </c>
      <c r="F78" s="3">
        <v>44950</v>
      </c>
      <c r="G78" s="1" t="s">
        <v>1110</v>
      </c>
      <c r="H78" s="18" t="s">
        <v>33</v>
      </c>
    </row>
    <row r="79" spans="1:8" ht="45" customHeight="1">
      <c r="A79" s="2" t="s">
        <v>8</v>
      </c>
      <c r="B79" s="2" t="s">
        <v>662</v>
      </c>
      <c r="C79" s="2" t="s">
        <v>663</v>
      </c>
      <c r="D79" s="2" t="s">
        <v>664</v>
      </c>
      <c r="E79" s="1" t="s">
        <v>81</v>
      </c>
      <c r="F79" s="3">
        <v>44957</v>
      </c>
      <c r="G79" s="1" t="s">
        <v>1111</v>
      </c>
      <c r="H79" s="3">
        <f>F79+28</f>
        <v>44985</v>
      </c>
    </row>
    <row r="80" spans="1:8" ht="45" customHeight="1">
      <c r="A80" s="22" t="s">
        <v>8</v>
      </c>
      <c r="B80" s="22" t="s">
        <v>468</v>
      </c>
      <c r="C80" s="23" t="s">
        <v>469</v>
      </c>
      <c r="D80" s="23" t="s">
        <v>470</v>
      </c>
      <c r="E80" s="1" t="s">
        <v>81</v>
      </c>
      <c r="F80" s="3">
        <v>44957</v>
      </c>
      <c r="G80" s="1" t="s">
        <v>1111</v>
      </c>
      <c r="H80" s="3">
        <f>F80+28</f>
        <v>44985</v>
      </c>
    </row>
    <row r="81" spans="1:8" ht="45" customHeight="1">
      <c r="A81" s="22" t="s">
        <v>8</v>
      </c>
      <c r="B81" s="22" t="s">
        <v>336</v>
      </c>
      <c r="C81" s="31">
        <v>7804502010</v>
      </c>
      <c r="D81" s="31">
        <v>672</v>
      </c>
      <c r="E81" s="1" t="s">
        <v>81</v>
      </c>
      <c r="F81" s="3">
        <v>44957</v>
      </c>
      <c r="G81" s="1" t="s">
        <v>1111</v>
      </c>
      <c r="H81" s="3">
        <f>F81+14</f>
        <v>44971</v>
      </c>
    </row>
    <row r="82" spans="1:8" ht="45" customHeight="1">
      <c r="A82" s="2" t="s">
        <v>8</v>
      </c>
      <c r="B82" s="2" t="s">
        <v>1039</v>
      </c>
      <c r="C82" s="2" t="s">
        <v>1040</v>
      </c>
      <c r="D82" s="2" t="s">
        <v>1041</v>
      </c>
      <c r="E82" s="1" t="s">
        <v>81</v>
      </c>
      <c r="F82" s="3">
        <v>44957</v>
      </c>
      <c r="G82" s="1" t="s">
        <v>1111</v>
      </c>
      <c r="H82" s="3">
        <f>F82+14</f>
        <v>44971</v>
      </c>
    </row>
    <row r="83" spans="1:8" ht="45" customHeight="1">
      <c r="A83" s="2" t="s">
        <v>8</v>
      </c>
      <c r="B83" s="2" t="s">
        <v>1005</v>
      </c>
      <c r="C83" s="2" t="s">
        <v>1006</v>
      </c>
      <c r="D83" s="2" t="s">
        <v>1007</v>
      </c>
      <c r="E83" s="1" t="s">
        <v>81</v>
      </c>
      <c r="F83" s="3">
        <v>44957</v>
      </c>
      <c r="G83" s="1" t="s">
        <v>1111</v>
      </c>
      <c r="H83" s="3">
        <f>F83+14</f>
        <v>44971</v>
      </c>
    </row>
    <row r="84" spans="1:8" ht="45">
      <c r="A84" s="22" t="s">
        <v>8</v>
      </c>
      <c r="B84" s="22" t="s">
        <v>134</v>
      </c>
      <c r="C84" s="23" t="s">
        <v>136</v>
      </c>
      <c r="D84" s="23" t="s">
        <v>131</v>
      </c>
      <c r="E84" s="1" t="s">
        <v>81</v>
      </c>
      <c r="F84" s="3">
        <v>44957</v>
      </c>
      <c r="G84" s="1" t="s">
        <v>1111</v>
      </c>
      <c r="H84" s="3">
        <f>F84+35</f>
        <v>44992</v>
      </c>
    </row>
    <row r="85" spans="1:8" ht="45">
      <c r="A85" s="22" t="s">
        <v>8</v>
      </c>
      <c r="B85" s="22" t="s">
        <v>134</v>
      </c>
      <c r="C85" s="23" t="s">
        <v>136</v>
      </c>
      <c r="D85" s="23" t="s">
        <v>131</v>
      </c>
      <c r="E85" s="1" t="s">
        <v>81</v>
      </c>
      <c r="F85" s="3">
        <v>44957</v>
      </c>
      <c r="G85" s="1" t="s">
        <v>1111</v>
      </c>
      <c r="H85" s="3">
        <f>F85+35</f>
        <v>44992</v>
      </c>
    </row>
    <row r="86" spans="1:8" ht="45" customHeight="1">
      <c r="A86" s="22" t="s">
        <v>8</v>
      </c>
      <c r="B86" s="22" t="s">
        <v>48</v>
      </c>
      <c r="C86" s="23" t="s">
        <v>35</v>
      </c>
      <c r="D86" s="23" t="s">
        <v>74</v>
      </c>
      <c r="E86" s="1" t="s">
        <v>81</v>
      </c>
      <c r="F86" s="3">
        <v>44957</v>
      </c>
      <c r="G86" s="1" t="s">
        <v>1111</v>
      </c>
      <c r="H86" s="3">
        <f>F86+35</f>
        <v>44992</v>
      </c>
    </row>
    <row r="87" spans="1:8" ht="45" customHeight="1">
      <c r="A87" s="22" t="s">
        <v>8</v>
      </c>
      <c r="B87" s="22" t="s">
        <v>487</v>
      </c>
      <c r="C87" s="23" t="s">
        <v>483</v>
      </c>
      <c r="D87" s="23" t="s">
        <v>485</v>
      </c>
      <c r="E87" s="1" t="s">
        <v>81</v>
      </c>
      <c r="F87" s="3">
        <v>44957</v>
      </c>
      <c r="G87" s="1" t="s">
        <v>1111</v>
      </c>
      <c r="H87" s="3">
        <f>F87+14</f>
        <v>44971</v>
      </c>
    </row>
    <row r="88" spans="1:8" ht="45" customHeight="1">
      <c r="A88" s="22" t="s">
        <v>8</v>
      </c>
      <c r="B88" s="22" t="s">
        <v>488</v>
      </c>
      <c r="C88" s="23" t="s">
        <v>489</v>
      </c>
      <c r="D88" s="23" t="s">
        <v>490</v>
      </c>
      <c r="E88" s="1" t="s">
        <v>81</v>
      </c>
      <c r="F88" s="3">
        <v>44957</v>
      </c>
      <c r="G88" s="1" t="s">
        <v>1111</v>
      </c>
      <c r="H88" s="3">
        <f>F88+77</f>
        <v>45034</v>
      </c>
    </row>
    <row r="89" spans="1:8" ht="45" customHeight="1">
      <c r="A89" s="22" t="s">
        <v>8</v>
      </c>
      <c r="B89" s="22" t="s">
        <v>368</v>
      </c>
      <c r="C89" s="23" t="s">
        <v>370</v>
      </c>
      <c r="D89" s="23" t="s">
        <v>375</v>
      </c>
      <c r="E89" s="1" t="s">
        <v>81</v>
      </c>
      <c r="F89" s="3">
        <v>44957</v>
      </c>
      <c r="G89" s="1" t="s">
        <v>1111</v>
      </c>
      <c r="H89" s="3">
        <f>F89+35</f>
        <v>44992</v>
      </c>
    </row>
    <row r="90" spans="1:8" ht="45" customHeight="1">
      <c r="A90" s="2" t="s">
        <v>8</v>
      </c>
      <c r="B90" s="2" t="s">
        <v>820</v>
      </c>
      <c r="C90" s="2" t="s">
        <v>821</v>
      </c>
      <c r="D90" s="2" t="s">
        <v>822</v>
      </c>
      <c r="E90" s="1" t="s">
        <v>81</v>
      </c>
      <c r="F90" s="3">
        <v>44957</v>
      </c>
      <c r="G90" s="1" t="s">
        <v>1111</v>
      </c>
      <c r="H90" s="3">
        <f>F90+14</f>
        <v>44971</v>
      </c>
    </row>
    <row r="91" spans="1:8" ht="60" customHeight="1">
      <c r="A91" s="2" t="s">
        <v>8</v>
      </c>
      <c r="B91" s="2" t="s">
        <v>827</v>
      </c>
      <c r="C91" s="2" t="s">
        <v>829</v>
      </c>
      <c r="D91" s="2" t="s">
        <v>831</v>
      </c>
      <c r="E91" s="1" t="s">
        <v>385</v>
      </c>
      <c r="F91" s="3">
        <v>44957</v>
      </c>
      <c r="G91" s="1" t="s">
        <v>1111</v>
      </c>
      <c r="H91" s="3">
        <f>F91+14</f>
        <v>44971</v>
      </c>
    </row>
    <row r="92" spans="1:8" ht="45" customHeight="1">
      <c r="A92" s="2" t="s">
        <v>8</v>
      </c>
      <c r="B92" s="2" t="s">
        <v>529</v>
      </c>
      <c r="C92" s="2" t="s">
        <v>530</v>
      </c>
      <c r="D92" s="2" t="s">
        <v>913</v>
      </c>
      <c r="E92" s="1" t="s">
        <v>81</v>
      </c>
      <c r="F92" s="3">
        <v>44957</v>
      </c>
      <c r="G92" s="1" t="s">
        <v>1111</v>
      </c>
      <c r="H92" s="3">
        <f>F92+35</f>
        <v>44992</v>
      </c>
    </row>
    <row r="93" spans="1:8" ht="45" customHeight="1">
      <c r="A93" s="22" t="s">
        <v>8</v>
      </c>
      <c r="B93" s="22" t="s">
        <v>273</v>
      </c>
      <c r="C93" s="23" t="s">
        <v>214</v>
      </c>
      <c r="D93" s="23" t="s">
        <v>240</v>
      </c>
      <c r="E93" s="1" t="s">
        <v>81</v>
      </c>
      <c r="F93" s="3">
        <v>44957</v>
      </c>
      <c r="G93" s="1" t="s">
        <v>1111</v>
      </c>
      <c r="H93" s="3">
        <f>F93+14</f>
        <v>44971</v>
      </c>
    </row>
    <row r="94" spans="1:8" ht="45" customHeight="1">
      <c r="A94" s="27" t="s">
        <v>8</v>
      </c>
      <c r="B94" s="27" t="s">
        <v>396</v>
      </c>
      <c r="C94" s="28" t="s">
        <v>395</v>
      </c>
      <c r="D94" s="28" t="s">
        <v>450</v>
      </c>
      <c r="E94" s="1" t="s">
        <v>465</v>
      </c>
      <c r="F94" s="3">
        <v>44957</v>
      </c>
      <c r="G94" s="1" t="s">
        <v>1111</v>
      </c>
      <c r="H94" s="3">
        <f>F94+84</f>
        <v>45041</v>
      </c>
    </row>
    <row r="95" spans="1:8" ht="45" customHeight="1">
      <c r="A95" s="2" t="s">
        <v>8</v>
      </c>
      <c r="B95" s="2" t="s">
        <v>783</v>
      </c>
      <c r="C95" s="2" t="s">
        <v>784</v>
      </c>
      <c r="D95" s="2" t="s">
        <v>785</v>
      </c>
      <c r="E95" s="1" t="s">
        <v>465</v>
      </c>
      <c r="F95" s="3">
        <v>44957</v>
      </c>
      <c r="G95" s="1" t="s">
        <v>1111</v>
      </c>
      <c r="H95" s="3">
        <f>F95+84</f>
        <v>45041</v>
      </c>
    </row>
    <row r="96" spans="1:8" ht="45" customHeight="1">
      <c r="A96" s="22" t="s">
        <v>8</v>
      </c>
      <c r="B96" s="22" t="s">
        <v>99</v>
      </c>
      <c r="C96" s="31">
        <v>7819312037</v>
      </c>
      <c r="D96" s="31">
        <v>296</v>
      </c>
      <c r="E96" s="1" t="s">
        <v>465</v>
      </c>
      <c r="F96" s="3">
        <v>44957</v>
      </c>
      <c r="G96" s="1" t="s">
        <v>1111</v>
      </c>
      <c r="H96" s="3">
        <f>F96+84</f>
        <v>45041</v>
      </c>
    </row>
    <row r="97" spans="1:8" ht="45" customHeight="1">
      <c r="A97" s="22" t="s">
        <v>8</v>
      </c>
      <c r="B97" s="22" t="s">
        <v>292</v>
      </c>
      <c r="C97" s="23" t="s">
        <v>293</v>
      </c>
      <c r="D97" s="23" t="s">
        <v>274</v>
      </c>
      <c r="E97" s="1" t="s">
        <v>465</v>
      </c>
      <c r="F97" s="3">
        <v>44957</v>
      </c>
      <c r="G97" s="1" t="s">
        <v>1111</v>
      </c>
      <c r="H97" s="3">
        <f>F97+84</f>
        <v>45041</v>
      </c>
    </row>
    <row r="98" spans="1:8" ht="45" customHeight="1">
      <c r="A98" s="22" t="s">
        <v>8</v>
      </c>
      <c r="B98" s="24" t="s">
        <v>116</v>
      </c>
      <c r="C98" s="31">
        <v>7810533264</v>
      </c>
      <c r="D98" s="31">
        <v>308</v>
      </c>
      <c r="E98" s="1" t="s">
        <v>465</v>
      </c>
      <c r="F98" s="3">
        <v>44957</v>
      </c>
      <c r="G98" s="1" t="s">
        <v>1111</v>
      </c>
      <c r="H98" s="3">
        <f>F98+14</f>
        <v>44971</v>
      </c>
    </row>
    <row r="99" spans="1:8" ht="45" customHeight="1">
      <c r="A99" s="2" t="s">
        <v>8</v>
      </c>
      <c r="B99" s="2" t="s">
        <v>690</v>
      </c>
      <c r="C99" s="2" t="s">
        <v>691</v>
      </c>
      <c r="D99" s="2" t="s">
        <v>692</v>
      </c>
      <c r="E99" s="1" t="s">
        <v>465</v>
      </c>
      <c r="F99" s="3">
        <v>44957</v>
      </c>
      <c r="G99" s="1" t="s">
        <v>1111</v>
      </c>
      <c r="H99" s="3">
        <f>F99+21</f>
        <v>44978</v>
      </c>
    </row>
    <row r="100" spans="1:8" ht="45" customHeight="1">
      <c r="A100" s="2" t="s">
        <v>8</v>
      </c>
      <c r="B100" s="2" t="s">
        <v>768</v>
      </c>
      <c r="C100" s="2" t="s">
        <v>769</v>
      </c>
      <c r="D100" s="2" t="s">
        <v>767</v>
      </c>
      <c r="E100" s="1" t="s">
        <v>465</v>
      </c>
      <c r="F100" s="3">
        <v>44957</v>
      </c>
      <c r="G100" s="1" t="s">
        <v>1111</v>
      </c>
      <c r="H100" s="3">
        <f>F100+84</f>
        <v>45041</v>
      </c>
    </row>
    <row r="101" spans="1:8" ht="45" customHeight="1">
      <c r="A101" s="22" t="s">
        <v>8</v>
      </c>
      <c r="B101" s="22" t="s">
        <v>260</v>
      </c>
      <c r="C101" s="31">
        <v>7838481721</v>
      </c>
      <c r="D101" s="31">
        <v>514</v>
      </c>
      <c r="E101" s="1" t="s">
        <v>465</v>
      </c>
      <c r="F101" s="3">
        <v>44957</v>
      </c>
      <c r="G101" s="1" t="s">
        <v>1111</v>
      </c>
      <c r="H101" s="3">
        <f>F101+14</f>
        <v>44971</v>
      </c>
    </row>
    <row r="102" spans="1:8" ht="45" customHeight="1">
      <c r="A102" s="22" t="s">
        <v>8</v>
      </c>
      <c r="B102" s="22" t="s">
        <v>288</v>
      </c>
      <c r="C102" s="23" t="s">
        <v>281</v>
      </c>
      <c r="D102" s="23" t="s">
        <v>276</v>
      </c>
      <c r="E102" s="1" t="s">
        <v>465</v>
      </c>
      <c r="F102" s="3">
        <v>44957</v>
      </c>
      <c r="G102" s="1" t="s">
        <v>1111</v>
      </c>
      <c r="H102" s="3">
        <f>F102+28</f>
        <v>44985</v>
      </c>
    </row>
    <row r="103" spans="1:8" ht="45" customHeight="1">
      <c r="A103" s="22" t="s">
        <v>8</v>
      </c>
      <c r="B103" s="22" t="s">
        <v>92</v>
      </c>
      <c r="C103" s="23" t="s">
        <v>93</v>
      </c>
      <c r="D103" s="23" t="s">
        <v>94</v>
      </c>
      <c r="E103" s="1" t="s">
        <v>465</v>
      </c>
      <c r="F103" s="3">
        <v>44957</v>
      </c>
      <c r="G103" s="1" t="s">
        <v>1111</v>
      </c>
      <c r="H103" s="3">
        <f>F103+28</f>
        <v>44985</v>
      </c>
    </row>
    <row r="104" spans="1:8" ht="45" customHeight="1">
      <c r="A104" s="2" t="s">
        <v>8</v>
      </c>
      <c r="B104" s="2" t="s">
        <v>849</v>
      </c>
      <c r="C104" s="2" t="s">
        <v>850</v>
      </c>
      <c r="D104" s="2" t="s">
        <v>851</v>
      </c>
      <c r="E104" s="1" t="s">
        <v>465</v>
      </c>
      <c r="F104" s="3">
        <v>44957</v>
      </c>
      <c r="G104" s="1" t="s">
        <v>1111</v>
      </c>
      <c r="H104" s="3">
        <f>F104+84</f>
        <v>45041</v>
      </c>
    </row>
    <row r="105" spans="1:8" ht="45" customHeight="1">
      <c r="A105" s="22" t="s">
        <v>8</v>
      </c>
      <c r="B105" s="22" t="s">
        <v>266</v>
      </c>
      <c r="C105" s="31">
        <v>7814110319</v>
      </c>
      <c r="D105" s="31">
        <v>547</v>
      </c>
      <c r="E105" s="1" t="s">
        <v>465</v>
      </c>
      <c r="F105" s="3">
        <v>44957</v>
      </c>
      <c r="G105" s="1" t="s">
        <v>1111</v>
      </c>
      <c r="H105" s="3">
        <f>F105+84</f>
        <v>45041</v>
      </c>
    </row>
    <row r="106" spans="1:8" ht="45" customHeight="1">
      <c r="A106" s="22" t="s">
        <v>8</v>
      </c>
      <c r="B106" s="22" t="s">
        <v>552</v>
      </c>
      <c r="C106" s="33" t="s">
        <v>553</v>
      </c>
      <c r="D106" s="32" t="s">
        <v>554</v>
      </c>
      <c r="E106" s="1" t="s">
        <v>465</v>
      </c>
      <c r="F106" s="3">
        <v>44957</v>
      </c>
      <c r="G106" s="1" t="s">
        <v>1111</v>
      </c>
      <c r="H106" s="3">
        <f>F106+56</f>
        <v>45013</v>
      </c>
    </row>
    <row r="107" spans="1:8" ht="45" customHeight="1">
      <c r="A107" s="2" t="s">
        <v>8</v>
      </c>
      <c r="B107" s="2" t="s">
        <v>742</v>
      </c>
      <c r="C107" s="2" t="s">
        <v>744</v>
      </c>
      <c r="D107" s="2" t="s">
        <v>741</v>
      </c>
      <c r="E107" s="1" t="s">
        <v>465</v>
      </c>
      <c r="F107" s="3">
        <v>44957</v>
      </c>
      <c r="G107" s="1" t="s">
        <v>1111</v>
      </c>
      <c r="H107" s="3">
        <f>F107+14</f>
        <v>44971</v>
      </c>
    </row>
    <row r="108" spans="1:8" ht="45" customHeight="1">
      <c r="A108" s="2" t="s">
        <v>8</v>
      </c>
      <c r="B108" s="2" t="s">
        <v>1000</v>
      </c>
      <c r="C108" s="2" t="s">
        <v>1001</v>
      </c>
      <c r="D108" s="2" t="s">
        <v>1002</v>
      </c>
      <c r="E108" s="1" t="s">
        <v>465</v>
      </c>
      <c r="F108" s="3">
        <v>44957</v>
      </c>
      <c r="G108" s="1" t="s">
        <v>1111</v>
      </c>
      <c r="H108" s="3">
        <f>F108+84</f>
        <v>45041</v>
      </c>
    </row>
    <row r="109" spans="1:8" ht="45" customHeight="1">
      <c r="A109" s="22" t="s">
        <v>8</v>
      </c>
      <c r="B109" s="22" t="s">
        <v>335</v>
      </c>
      <c r="C109" s="23" t="s">
        <v>337</v>
      </c>
      <c r="D109" s="23" t="s">
        <v>361</v>
      </c>
      <c r="E109" s="1" t="s">
        <v>465</v>
      </c>
      <c r="F109" s="3">
        <v>44957</v>
      </c>
      <c r="G109" s="1" t="s">
        <v>1111</v>
      </c>
      <c r="H109" s="3">
        <f>F109+84</f>
        <v>45041</v>
      </c>
    </row>
    <row r="110" spans="1:8" ht="45" customHeight="1">
      <c r="A110" s="27" t="s">
        <v>8</v>
      </c>
      <c r="B110" s="27" t="s">
        <v>187</v>
      </c>
      <c r="C110" s="28" t="s">
        <v>164</v>
      </c>
      <c r="D110" s="28" t="s">
        <v>175</v>
      </c>
      <c r="E110" s="1" t="s">
        <v>465</v>
      </c>
      <c r="F110" s="3">
        <v>44957</v>
      </c>
      <c r="G110" s="1" t="s">
        <v>1111</v>
      </c>
      <c r="H110" s="3">
        <f>F110+84</f>
        <v>45041</v>
      </c>
    </row>
    <row r="111" spans="1:8" ht="45" customHeight="1">
      <c r="A111" s="2" t="s">
        <v>8</v>
      </c>
      <c r="B111" s="2" t="s">
        <v>529</v>
      </c>
      <c r="C111" s="2" t="s">
        <v>530</v>
      </c>
      <c r="D111" s="2" t="s">
        <v>913</v>
      </c>
      <c r="E111" s="1" t="s">
        <v>465</v>
      </c>
      <c r="F111" s="3">
        <v>44957</v>
      </c>
      <c r="G111" s="1" t="s">
        <v>1111</v>
      </c>
      <c r="H111" s="3">
        <f>F111+35</f>
        <v>44992</v>
      </c>
    </row>
    <row r="112" spans="1:8" ht="45" customHeight="1">
      <c r="A112" s="22" t="s">
        <v>8</v>
      </c>
      <c r="B112" s="22" t="s">
        <v>319</v>
      </c>
      <c r="C112" s="31">
        <v>7801480263</v>
      </c>
      <c r="D112" s="31">
        <v>667</v>
      </c>
      <c r="E112" s="1" t="s">
        <v>465</v>
      </c>
      <c r="F112" s="3">
        <v>44957</v>
      </c>
      <c r="G112" s="1" t="s">
        <v>1111</v>
      </c>
      <c r="H112" s="3">
        <f>F112+84</f>
        <v>45041</v>
      </c>
    </row>
    <row r="113" spans="1:8" ht="30" customHeight="1">
      <c r="A113" s="22" t="s">
        <v>8</v>
      </c>
      <c r="B113" s="22" t="s">
        <v>597</v>
      </c>
      <c r="C113" s="22" t="s">
        <v>598</v>
      </c>
      <c r="D113" s="23" t="s">
        <v>596</v>
      </c>
      <c r="E113" s="1" t="s">
        <v>366</v>
      </c>
      <c r="F113" s="3">
        <v>44957</v>
      </c>
      <c r="G113" s="1" t="s">
        <v>1111</v>
      </c>
      <c r="H113" s="3">
        <f>F113+14</f>
        <v>44971</v>
      </c>
    </row>
    <row r="114" spans="1:8" ht="45" customHeight="1">
      <c r="A114" s="22" t="s">
        <v>8</v>
      </c>
      <c r="B114" s="22" t="s">
        <v>185</v>
      </c>
      <c r="C114" s="23" t="s">
        <v>162</v>
      </c>
      <c r="D114" s="23" t="s">
        <v>173</v>
      </c>
      <c r="E114" s="1" t="s">
        <v>294</v>
      </c>
      <c r="F114" s="3">
        <v>44957</v>
      </c>
      <c r="G114" s="1" t="s">
        <v>1111</v>
      </c>
      <c r="H114" s="18" t="s">
        <v>33</v>
      </c>
    </row>
    <row r="115" spans="1:8" ht="45" customHeight="1">
      <c r="A115" s="22" t="s">
        <v>53</v>
      </c>
      <c r="B115" s="22" t="s">
        <v>50</v>
      </c>
      <c r="C115" s="23" t="s">
        <v>38</v>
      </c>
      <c r="D115" s="23" t="s">
        <v>76</v>
      </c>
      <c r="E115" s="1" t="s">
        <v>81</v>
      </c>
      <c r="F115" s="3">
        <v>44964</v>
      </c>
      <c r="G115" s="1" t="s">
        <v>1112</v>
      </c>
      <c r="H115" s="3">
        <f aca="true" t="shared" si="0" ref="H115:H122">F115+21</f>
        <v>44985</v>
      </c>
    </row>
    <row r="116" spans="1:8" ht="45" customHeight="1">
      <c r="A116" s="2" t="s">
        <v>8</v>
      </c>
      <c r="B116" s="2" t="s">
        <v>914</v>
      </c>
      <c r="C116" s="2" t="s">
        <v>915</v>
      </c>
      <c r="D116" s="2" t="s">
        <v>916</v>
      </c>
      <c r="E116" s="1" t="s">
        <v>81</v>
      </c>
      <c r="F116" s="3">
        <v>44964</v>
      </c>
      <c r="G116" s="1" t="s">
        <v>1112</v>
      </c>
      <c r="H116" s="3">
        <f t="shared" si="0"/>
        <v>44985</v>
      </c>
    </row>
    <row r="117" spans="1:8" ht="60" customHeight="1">
      <c r="A117" s="2" t="s">
        <v>8</v>
      </c>
      <c r="B117" s="2" t="s">
        <v>904</v>
      </c>
      <c r="C117" s="2" t="s">
        <v>905</v>
      </c>
      <c r="D117" s="2" t="s">
        <v>906</v>
      </c>
      <c r="E117" s="1" t="s">
        <v>385</v>
      </c>
      <c r="F117" s="3">
        <v>44964</v>
      </c>
      <c r="G117" s="1" t="s">
        <v>1112</v>
      </c>
      <c r="H117" s="18">
        <f t="shared" si="0"/>
        <v>44985</v>
      </c>
    </row>
    <row r="118" spans="1:8" ht="60" customHeight="1">
      <c r="A118" s="2" t="s">
        <v>8</v>
      </c>
      <c r="B118" s="2" t="s">
        <v>789</v>
      </c>
      <c r="C118" s="2" t="s">
        <v>791</v>
      </c>
      <c r="D118" s="2" t="s">
        <v>787</v>
      </c>
      <c r="E118" s="1" t="s">
        <v>385</v>
      </c>
      <c r="F118" s="3">
        <v>44964</v>
      </c>
      <c r="G118" s="1" t="s">
        <v>1112</v>
      </c>
      <c r="H118" s="18">
        <f t="shared" si="0"/>
        <v>44985</v>
      </c>
    </row>
    <row r="119" spans="1:8" ht="45" customHeight="1">
      <c r="A119" s="2" t="s">
        <v>8</v>
      </c>
      <c r="B119" s="2" t="s">
        <v>824</v>
      </c>
      <c r="C119" s="2" t="s">
        <v>825</v>
      </c>
      <c r="D119" s="2" t="s">
        <v>823</v>
      </c>
      <c r="E119" s="1" t="s">
        <v>81</v>
      </c>
      <c r="F119" s="3">
        <v>44964</v>
      </c>
      <c r="G119" s="1" t="s">
        <v>1112</v>
      </c>
      <c r="H119" s="3">
        <f t="shared" si="0"/>
        <v>44985</v>
      </c>
    </row>
    <row r="120" spans="1:8" ht="45" customHeight="1">
      <c r="A120" s="2" t="s">
        <v>8</v>
      </c>
      <c r="B120" s="2" t="s">
        <v>759</v>
      </c>
      <c r="C120" s="2" t="s">
        <v>760</v>
      </c>
      <c r="D120" s="2" t="s">
        <v>762</v>
      </c>
      <c r="E120" s="1" t="s">
        <v>81</v>
      </c>
      <c r="F120" s="3">
        <v>44964</v>
      </c>
      <c r="G120" s="1" t="s">
        <v>1112</v>
      </c>
      <c r="H120" s="3">
        <f t="shared" si="0"/>
        <v>44985</v>
      </c>
    </row>
    <row r="121" spans="1:8" ht="45" customHeight="1">
      <c r="A121" s="22" t="s">
        <v>8</v>
      </c>
      <c r="B121" s="22" t="s">
        <v>179</v>
      </c>
      <c r="C121" s="23" t="s">
        <v>156</v>
      </c>
      <c r="D121" s="23" t="s">
        <v>167</v>
      </c>
      <c r="E121" s="1" t="s">
        <v>81</v>
      </c>
      <c r="F121" s="3">
        <v>44964</v>
      </c>
      <c r="G121" s="1" t="s">
        <v>1112</v>
      </c>
      <c r="H121" s="3">
        <f t="shared" si="0"/>
        <v>44985</v>
      </c>
    </row>
    <row r="122" spans="1:8" ht="45" customHeight="1">
      <c r="A122" s="2" t="s">
        <v>8</v>
      </c>
      <c r="B122" s="2" t="s">
        <v>1042</v>
      </c>
      <c r="C122" s="2" t="s">
        <v>1043</v>
      </c>
      <c r="D122" s="2" t="s">
        <v>1044</v>
      </c>
      <c r="E122" s="1" t="s">
        <v>81</v>
      </c>
      <c r="F122" s="3">
        <v>44964</v>
      </c>
      <c r="G122" s="1" t="s">
        <v>1112</v>
      </c>
      <c r="H122" s="3">
        <f t="shared" si="0"/>
        <v>44985</v>
      </c>
    </row>
    <row r="123" spans="1:8" ht="45" customHeight="1">
      <c r="A123" s="2" t="s">
        <v>8</v>
      </c>
      <c r="B123" s="2" t="s">
        <v>942</v>
      </c>
      <c r="C123" s="2" t="s">
        <v>943</v>
      </c>
      <c r="D123" s="2" t="s">
        <v>944</v>
      </c>
      <c r="E123" s="1" t="s">
        <v>81</v>
      </c>
      <c r="F123" s="3">
        <v>44964</v>
      </c>
      <c r="G123" s="1" t="s">
        <v>1112</v>
      </c>
      <c r="H123" s="3">
        <f>F123+14</f>
        <v>44978</v>
      </c>
    </row>
    <row r="124" spans="1:8" ht="45" customHeight="1">
      <c r="A124" s="22" t="s">
        <v>8</v>
      </c>
      <c r="B124" s="22" t="s">
        <v>810</v>
      </c>
      <c r="C124" s="23" t="s">
        <v>494</v>
      </c>
      <c r="D124" s="23" t="s">
        <v>496</v>
      </c>
      <c r="E124" s="1" t="s">
        <v>81</v>
      </c>
      <c r="F124" s="3">
        <v>44964</v>
      </c>
      <c r="G124" s="1" t="s">
        <v>1112</v>
      </c>
      <c r="H124" s="3">
        <f>F124+21</f>
        <v>44985</v>
      </c>
    </row>
    <row r="125" spans="1:8" ht="45" customHeight="1">
      <c r="A125" s="2" t="s">
        <v>8</v>
      </c>
      <c r="B125" s="2" t="s">
        <v>836</v>
      </c>
      <c r="C125" s="2" t="s">
        <v>837</v>
      </c>
      <c r="D125" s="2" t="s">
        <v>839</v>
      </c>
      <c r="E125" s="1" t="s">
        <v>81</v>
      </c>
      <c r="F125" s="3">
        <v>44964</v>
      </c>
      <c r="G125" s="1" t="s">
        <v>1112</v>
      </c>
      <c r="H125" s="3">
        <f>F125+14</f>
        <v>44978</v>
      </c>
    </row>
    <row r="126" spans="1:8" ht="45" customHeight="1">
      <c r="A126" s="2" t="s">
        <v>52</v>
      </c>
      <c r="B126" s="2" t="s">
        <v>1003</v>
      </c>
      <c r="C126" s="2" t="s">
        <v>1026</v>
      </c>
      <c r="D126" s="2" t="s">
        <v>1004</v>
      </c>
      <c r="E126" s="1" t="s">
        <v>465</v>
      </c>
      <c r="F126" s="3">
        <v>44964</v>
      </c>
      <c r="G126" s="1" t="s">
        <v>1112</v>
      </c>
      <c r="H126" s="3">
        <f>F126+70</f>
        <v>45034</v>
      </c>
    </row>
    <row r="127" spans="1:8" ht="45" customHeight="1">
      <c r="A127" s="2" t="s">
        <v>8</v>
      </c>
      <c r="B127" s="2" t="s">
        <v>914</v>
      </c>
      <c r="C127" s="2" t="s">
        <v>915</v>
      </c>
      <c r="D127" s="2" t="s">
        <v>916</v>
      </c>
      <c r="E127" s="1" t="s">
        <v>465</v>
      </c>
      <c r="F127" s="3">
        <v>44964</v>
      </c>
      <c r="G127" s="1" t="s">
        <v>1112</v>
      </c>
      <c r="H127" s="3">
        <f>F127+21</f>
        <v>44985</v>
      </c>
    </row>
    <row r="128" spans="1:8" ht="45" customHeight="1">
      <c r="A128" s="2" t="s">
        <v>8</v>
      </c>
      <c r="B128" s="2" t="s">
        <v>958</v>
      </c>
      <c r="C128" s="2" t="s">
        <v>960</v>
      </c>
      <c r="D128" s="2" t="s">
        <v>962</v>
      </c>
      <c r="E128" s="1" t="s">
        <v>465</v>
      </c>
      <c r="F128" s="3">
        <v>44964</v>
      </c>
      <c r="G128" s="1" t="s">
        <v>1112</v>
      </c>
      <c r="H128" s="3">
        <f>F128+77</f>
        <v>45041</v>
      </c>
    </row>
    <row r="129" spans="1:8" ht="45" customHeight="1">
      <c r="A129" s="22" t="s">
        <v>8</v>
      </c>
      <c r="B129" s="22" t="s">
        <v>241</v>
      </c>
      <c r="C129" s="23" t="s">
        <v>189</v>
      </c>
      <c r="D129" s="23" t="s">
        <v>215</v>
      </c>
      <c r="E129" s="1" t="s">
        <v>465</v>
      </c>
      <c r="F129" s="3">
        <v>44964</v>
      </c>
      <c r="G129" s="1" t="s">
        <v>1112</v>
      </c>
      <c r="H129" s="3">
        <f>F129+35</f>
        <v>44999</v>
      </c>
    </row>
    <row r="130" spans="1:8" ht="45" customHeight="1">
      <c r="A130" s="2" t="s">
        <v>8</v>
      </c>
      <c r="B130" s="2" t="s">
        <v>886</v>
      </c>
      <c r="C130" s="2" t="s">
        <v>887</v>
      </c>
      <c r="D130" s="2" t="s">
        <v>885</v>
      </c>
      <c r="E130" s="1" t="s">
        <v>465</v>
      </c>
      <c r="F130" s="3">
        <v>44964</v>
      </c>
      <c r="G130" s="1" t="s">
        <v>1112</v>
      </c>
      <c r="H130" s="3">
        <f>F130+70</f>
        <v>45034</v>
      </c>
    </row>
    <row r="131" spans="1:8" ht="45" customHeight="1">
      <c r="A131" s="22" t="s">
        <v>8</v>
      </c>
      <c r="B131" s="22" t="s">
        <v>599</v>
      </c>
      <c r="C131" s="33" t="s">
        <v>600</v>
      </c>
      <c r="D131" s="32" t="s">
        <v>601</v>
      </c>
      <c r="E131" s="1" t="s">
        <v>465</v>
      </c>
      <c r="F131" s="3">
        <v>44964</v>
      </c>
      <c r="G131" s="1" t="s">
        <v>1112</v>
      </c>
      <c r="H131" s="3">
        <f>F131+70</f>
        <v>45034</v>
      </c>
    </row>
    <row r="132" spans="1:8" ht="45" customHeight="1">
      <c r="A132" s="2" t="s">
        <v>8</v>
      </c>
      <c r="B132" s="2" t="s">
        <v>734</v>
      </c>
      <c r="C132" s="2" t="s">
        <v>737</v>
      </c>
      <c r="D132" s="2" t="s">
        <v>731</v>
      </c>
      <c r="E132" s="1" t="s">
        <v>465</v>
      </c>
      <c r="F132" s="3">
        <v>44964</v>
      </c>
      <c r="G132" s="1" t="s">
        <v>1112</v>
      </c>
      <c r="H132" s="3">
        <f>F132+21</f>
        <v>44985</v>
      </c>
    </row>
    <row r="133" spans="1:8" ht="45" customHeight="1">
      <c r="A133" s="22" t="s">
        <v>8</v>
      </c>
      <c r="B133" s="22" t="s">
        <v>151</v>
      </c>
      <c r="C133" s="23" t="s">
        <v>145</v>
      </c>
      <c r="D133" s="23" t="s">
        <v>139</v>
      </c>
      <c r="E133" s="1" t="s">
        <v>465</v>
      </c>
      <c r="F133" s="3">
        <v>44964</v>
      </c>
      <c r="G133" s="1" t="s">
        <v>1112</v>
      </c>
      <c r="H133" s="3">
        <f>F133+70</f>
        <v>45034</v>
      </c>
    </row>
    <row r="134" spans="1:8" ht="45" customHeight="1">
      <c r="A134" s="22" t="s">
        <v>8</v>
      </c>
      <c r="B134" s="22" t="s">
        <v>287</v>
      </c>
      <c r="C134" s="23" t="s">
        <v>471</v>
      </c>
      <c r="D134" s="23" t="s">
        <v>472</v>
      </c>
      <c r="E134" s="1" t="s">
        <v>465</v>
      </c>
      <c r="F134" s="3">
        <v>44964</v>
      </c>
      <c r="G134" s="1" t="s">
        <v>1112</v>
      </c>
      <c r="H134" s="3">
        <f>F134+35</f>
        <v>44999</v>
      </c>
    </row>
    <row r="135" spans="1:8" ht="45" customHeight="1">
      <c r="A135" s="22" t="s">
        <v>8</v>
      </c>
      <c r="B135" s="22" t="s">
        <v>416</v>
      </c>
      <c r="C135" s="23" t="s">
        <v>415</v>
      </c>
      <c r="D135" s="23" t="s">
        <v>417</v>
      </c>
      <c r="E135" s="1" t="s">
        <v>465</v>
      </c>
      <c r="F135" s="3">
        <v>44964</v>
      </c>
      <c r="G135" s="1" t="s">
        <v>1112</v>
      </c>
      <c r="H135" s="3">
        <f>F135+35</f>
        <v>44999</v>
      </c>
    </row>
    <row r="136" spans="1:8" ht="45" customHeight="1">
      <c r="A136" s="22" t="s">
        <v>8</v>
      </c>
      <c r="B136" s="22" t="s">
        <v>180</v>
      </c>
      <c r="C136" s="31">
        <v>7810302348</v>
      </c>
      <c r="D136" s="31">
        <v>398</v>
      </c>
      <c r="E136" s="1" t="s">
        <v>465</v>
      </c>
      <c r="F136" s="3">
        <v>44964</v>
      </c>
      <c r="G136" s="1" t="s">
        <v>1112</v>
      </c>
      <c r="H136" s="3">
        <f>F136+21</f>
        <v>44985</v>
      </c>
    </row>
    <row r="137" spans="1:8" ht="45" customHeight="1">
      <c r="A137" s="22" t="s">
        <v>8</v>
      </c>
      <c r="B137" s="22" t="s">
        <v>810</v>
      </c>
      <c r="C137" s="32" t="s">
        <v>494</v>
      </c>
      <c r="D137" s="32" t="s">
        <v>496</v>
      </c>
      <c r="E137" s="1" t="s">
        <v>465</v>
      </c>
      <c r="F137" s="3">
        <v>44964</v>
      </c>
      <c r="G137" s="1" t="s">
        <v>1112</v>
      </c>
      <c r="H137" s="3">
        <f>F137+21</f>
        <v>44985</v>
      </c>
    </row>
    <row r="138" spans="1:8" ht="45" customHeight="1">
      <c r="A138" s="22" t="s">
        <v>8</v>
      </c>
      <c r="B138" s="22" t="s">
        <v>497</v>
      </c>
      <c r="C138" s="23" t="s">
        <v>493</v>
      </c>
      <c r="D138" s="23" t="s">
        <v>495</v>
      </c>
      <c r="E138" s="1" t="s">
        <v>465</v>
      </c>
      <c r="F138" s="3">
        <v>44964</v>
      </c>
      <c r="G138" s="1" t="s">
        <v>1112</v>
      </c>
      <c r="H138" s="3">
        <f>F138+77</f>
        <v>45041</v>
      </c>
    </row>
    <row r="139" spans="1:8" ht="45" customHeight="1">
      <c r="A139" s="22" t="s">
        <v>8</v>
      </c>
      <c r="B139" s="22" t="s">
        <v>436</v>
      </c>
      <c r="C139" s="31">
        <v>7814431055</v>
      </c>
      <c r="D139" s="31">
        <v>767</v>
      </c>
      <c r="E139" s="1" t="s">
        <v>465</v>
      </c>
      <c r="F139" s="3">
        <v>44964</v>
      </c>
      <c r="G139" s="1" t="s">
        <v>1112</v>
      </c>
      <c r="H139" s="3">
        <f>F139+77</f>
        <v>45041</v>
      </c>
    </row>
    <row r="140" spans="1:8" ht="45" customHeight="1">
      <c r="A140" s="2" t="s">
        <v>8</v>
      </c>
      <c r="B140" s="2" t="s">
        <v>649</v>
      </c>
      <c r="C140" s="34" t="s">
        <v>650</v>
      </c>
      <c r="D140" s="34" t="s">
        <v>651</v>
      </c>
      <c r="E140" s="1" t="s">
        <v>465</v>
      </c>
      <c r="F140" s="3">
        <v>44964</v>
      </c>
      <c r="G140" s="1" t="s">
        <v>1112</v>
      </c>
      <c r="H140" s="3">
        <f>F140+70</f>
        <v>45034</v>
      </c>
    </row>
    <row r="141" spans="1:8" ht="45" customHeight="1">
      <c r="A141" s="22" t="s">
        <v>8</v>
      </c>
      <c r="B141" s="22" t="s">
        <v>267</v>
      </c>
      <c r="C141" s="31">
        <v>7838380554</v>
      </c>
      <c r="D141" s="31">
        <v>549</v>
      </c>
      <c r="E141" s="1" t="s">
        <v>465</v>
      </c>
      <c r="F141" s="3">
        <v>44964</v>
      </c>
      <c r="G141" s="1" t="s">
        <v>1112</v>
      </c>
      <c r="H141" s="3">
        <f>F141+70</f>
        <v>45034</v>
      </c>
    </row>
    <row r="142" spans="1:8" ht="45" customHeight="1">
      <c r="A142" s="22" t="s">
        <v>8</v>
      </c>
      <c r="B142" s="22" t="s">
        <v>270</v>
      </c>
      <c r="C142" s="31">
        <v>7814259735</v>
      </c>
      <c r="D142" s="31">
        <v>554</v>
      </c>
      <c r="E142" s="1" t="s">
        <v>465</v>
      </c>
      <c r="F142" s="3">
        <v>44964</v>
      </c>
      <c r="G142" s="1" t="s">
        <v>1112</v>
      </c>
      <c r="H142" s="3">
        <f>F142+70</f>
        <v>45034</v>
      </c>
    </row>
    <row r="143" spans="1:8" ht="45" customHeight="1">
      <c r="A143" s="2" t="s">
        <v>8</v>
      </c>
      <c r="B143" s="2" t="s">
        <v>765</v>
      </c>
      <c r="C143" s="2" t="s">
        <v>766</v>
      </c>
      <c r="D143" s="2" t="s">
        <v>764</v>
      </c>
      <c r="E143" s="1" t="s">
        <v>465</v>
      </c>
      <c r="F143" s="3">
        <v>44964</v>
      </c>
      <c r="G143" s="1" t="s">
        <v>1112</v>
      </c>
      <c r="H143" s="3">
        <f>F143+70</f>
        <v>45034</v>
      </c>
    </row>
    <row r="144" spans="1:8" ht="45" customHeight="1">
      <c r="A144" s="2" t="s">
        <v>8</v>
      </c>
      <c r="B144" s="2" t="s">
        <v>738</v>
      </c>
      <c r="C144" s="2" t="s">
        <v>739</v>
      </c>
      <c r="D144" s="2" t="s">
        <v>740</v>
      </c>
      <c r="E144" s="1" t="s">
        <v>465</v>
      </c>
      <c r="F144" s="3">
        <v>44964</v>
      </c>
      <c r="G144" s="1" t="s">
        <v>1112</v>
      </c>
      <c r="H144" s="3">
        <f>F144+70</f>
        <v>45034</v>
      </c>
    </row>
    <row r="145" spans="1:8" ht="45" customHeight="1">
      <c r="A145" s="2" t="s">
        <v>8</v>
      </c>
      <c r="B145" s="2" t="s">
        <v>660</v>
      </c>
      <c r="C145" s="2" t="s">
        <v>661</v>
      </c>
      <c r="D145" s="2" t="s">
        <v>659</v>
      </c>
      <c r="E145" s="1" t="s">
        <v>465</v>
      </c>
      <c r="F145" s="3">
        <v>44964</v>
      </c>
      <c r="G145" s="1" t="s">
        <v>1112</v>
      </c>
      <c r="H145" s="3">
        <f>F145+35</f>
        <v>44999</v>
      </c>
    </row>
    <row r="146" spans="1:8" ht="45" customHeight="1">
      <c r="A146" s="2" t="s">
        <v>8</v>
      </c>
      <c r="B146" s="2" t="s">
        <v>965</v>
      </c>
      <c r="C146" s="2" t="s">
        <v>971</v>
      </c>
      <c r="D146" s="2" t="s">
        <v>967</v>
      </c>
      <c r="E146" s="1" t="s">
        <v>465</v>
      </c>
      <c r="F146" s="3">
        <v>44964</v>
      </c>
      <c r="G146" s="1" t="s">
        <v>1112</v>
      </c>
      <c r="H146" s="3">
        <f>F146+77</f>
        <v>45041</v>
      </c>
    </row>
    <row r="147" spans="1:8" ht="45" customHeight="1">
      <c r="A147" s="2" t="s">
        <v>8</v>
      </c>
      <c r="B147" s="2" t="s">
        <v>653</v>
      </c>
      <c r="C147" s="2" t="s">
        <v>654</v>
      </c>
      <c r="D147" s="2" t="s">
        <v>652</v>
      </c>
      <c r="E147" s="1" t="s">
        <v>465</v>
      </c>
      <c r="F147" s="3">
        <v>44964</v>
      </c>
      <c r="G147" s="1" t="s">
        <v>1112</v>
      </c>
      <c r="H147" s="3">
        <f>F147+35</f>
        <v>44999</v>
      </c>
    </row>
    <row r="148" spans="1:8" ht="45" customHeight="1">
      <c r="A148" s="22" t="s">
        <v>8</v>
      </c>
      <c r="B148" s="22" t="s">
        <v>528</v>
      </c>
      <c r="C148" s="23" t="s">
        <v>434</v>
      </c>
      <c r="D148" s="23" t="s">
        <v>437</v>
      </c>
      <c r="E148" s="1" t="s">
        <v>294</v>
      </c>
      <c r="F148" s="3">
        <v>44964</v>
      </c>
      <c r="G148" s="1" t="s">
        <v>1112</v>
      </c>
      <c r="H148" s="18" t="s">
        <v>33</v>
      </c>
    </row>
    <row r="149" spans="1:8" ht="60" customHeight="1">
      <c r="A149" s="22" t="s">
        <v>53</v>
      </c>
      <c r="B149" s="22" t="s">
        <v>478</v>
      </c>
      <c r="C149" s="23" t="s">
        <v>479</v>
      </c>
      <c r="D149" s="23" t="s">
        <v>480</v>
      </c>
      <c r="E149" s="1" t="s">
        <v>385</v>
      </c>
      <c r="F149" s="3">
        <v>44971</v>
      </c>
      <c r="G149" s="1" t="s">
        <v>1113</v>
      </c>
      <c r="H149" s="3">
        <f>F149+14</f>
        <v>44985</v>
      </c>
    </row>
    <row r="150" spans="1:8" ht="45" customHeight="1">
      <c r="A150" s="22" t="s">
        <v>8</v>
      </c>
      <c r="B150" s="22" t="s">
        <v>405</v>
      </c>
      <c r="C150" s="23" t="s">
        <v>406</v>
      </c>
      <c r="D150" s="23" t="s">
        <v>413</v>
      </c>
      <c r="E150" s="1" t="s">
        <v>81</v>
      </c>
      <c r="F150" s="3">
        <v>44971</v>
      </c>
      <c r="G150" s="1" t="s">
        <v>1113</v>
      </c>
      <c r="H150" s="3">
        <f>F150+70</f>
        <v>45041</v>
      </c>
    </row>
    <row r="151" spans="1:8" ht="45" customHeight="1">
      <c r="A151" s="22" t="s">
        <v>8</v>
      </c>
      <c r="B151" s="22" t="s">
        <v>405</v>
      </c>
      <c r="C151" s="23" t="s">
        <v>406</v>
      </c>
      <c r="D151" s="23" t="s">
        <v>413</v>
      </c>
      <c r="E151" s="1" t="s">
        <v>81</v>
      </c>
      <c r="F151" s="3">
        <v>44971</v>
      </c>
      <c r="G151" s="1" t="s">
        <v>1113</v>
      </c>
      <c r="H151" s="3">
        <f>F151+70</f>
        <v>45041</v>
      </c>
    </row>
    <row r="152" spans="1:8" ht="45" customHeight="1">
      <c r="A152" s="22" t="s">
        <v>8</v>
      </c>
      <c r="B152" s="22" t="s">
        <v>405</v>
      </c>
      <c r="C152" s="23" t="s">
        <v>406</v>
      </c>
      <c r="D152" s="23" t="s">
        <v>413</v>
      </c>
      <c r="E152" s="1" t="s">
        <v>81</v>
      </c>
      <c r="F152" s="3">
        <v>44971</v>
      </c>
      <c r="G152" s="1" t="s">
        <v>1113</v>
      </c>
      <c r="H152" s="3">
        <f>F152+70</f>
        <v>45041</v>
      </c>
    </row>
    <row r="153" spans="1:8" ht="45" customHeight="1">
      <c r="A153" s="2" t="s">
        <v>8</v>
      </c>
      <c r="B153" s="2" t="s">
        <v>753</v>
      </c>
      <c r="C153" s="2" t="s">
        <v>754</v>
      </c>
      <c r="D153" s="2" t="s">
        <v>755</v>
      </c>
      <c r="E153" s="1" t="s">
        <v>81</v>
      </c>
      <c r="F153" s="3">
        <v>44971</v>
      </c>
      <c r="G153" s="1" t="s">
        <v>1113</v>
      </c>
      <c r="H153" s="3">
        <f>F153+14</f>
        <v>44985</v>
      </c>
    </row>
    <row r="154" spans="1:8" ht="45" customHeight="1">
      <c r="A154" s="2" t="s">
        <v>8</v>
      </c>
      <c r="B154" s="2" t="s">
        <v>753</v>
      </c>
      <c r="C154" s="2" t="s">
        <v>754</v>
      </c>
      <c r="D154" s="2" t="s">
        <v>755</v>
      </c>
      <c r="E154" s="1" t="s">
        <v>81</v>
      </c>
      <c r="F154" s="3">
        <v>44971</v>
      </c>
      <c r="G154" s="1" t="s">
        <v>1113</v>
      </c>
      <c r="H154" s="3">
        <f>F154+14</f>
        <v>44985</v>
      </c>
    </row>
    <row r="155" spans="1:8" ht="45" customHeight="1">
      <c r="A155" s="2" t="s">
        <v>8</v>
      </c>
      <c r="B155" s="2" t="s">
        <v>753</v>
      </c>
      <c r="C155" s="2" t="s">
        <v>754</v>
      </c>
      <c r="D155" s="2" t="s">
        <v>755</v>
      </c>
      <c r="E155" s="1" t="s">
        <v>81</v>
      </c>
      <c r="F155" s="3">
        <v>44971</v>
      </c>
      <c r="G155" s="1" t="s">
        <v>1113</v>
      </c>
      <c r="H155" s="3">
        <f>F155+14</f>
        <v>44985</v>
      </c>
    </row>
    <row r="156" spans="1:8" ht="45" customHeight="1">
      <c r="A156" s="22" t="s">
        <v>8</v>
      </c>
      <c r="B156" s="22" t="s">
        <v>610</v>
      </c>
      <c r="C156" s="22" t="s">
        <v>608</v>
      </c>
      <c r="D156" s="23" t="s">
        <v>609</v>
      </c>
      <c r="E156" s="1" t="s">
        <v>81</v>
      </c>
      <c r="F156" s="3">
        <v>44971</v>
      </c>
      <c r="G156" s="1" t="s">
        <v>1113</v>
      </c>
      <c r="H156" s="3">
        <f>F156+70</f>
        <v>45041</v>
      </c>
    </row>
    <row r="157" spans="1:8" ht="45" customHeight="1">
      <c r="A157" s="22" t="s">
        <v>8</v>
      </c>
      <c r="B157" s="22" t="s">
        <v>610</v>
      </c>
      <c r="C157" s="22" t="s">
        <v>608</v>
      </c>
      <c r="D157" s="23" t="s">
        <v>609</v>
      </c>
      <c r="E157" s="1" t="s">
        <v>81</v>
      </c>
      <c r="F157" s="3">
        <v>44971</v>
      </c>
      <c r="G157" s="1" t="s">
        <v>1113</v>
      </c>
      <c r="H157" s="3">
        <f>F157+70</f>
        <v>45041</v>
      </c>
    </row>
    <row r="158" spans="1:8" ht="45" customHeight="1">
      <c r="A158" s="2" t="s">
        <v>8</v>
      </c>
      <c r="B158" s="2" t="s">
        <v>669</v>
      </c>
      <c r="C158" s="2" t="s">
        <v>670</v>
      </c>
      <c r="D158" s="2" t="s">
        <v>671</v>
      </c>
      <c r="E158" s="1" t="s">
        <v>81</v>
      </c>
      <c r="F158" s="3">
        <v>44971</v>
      </c>
      <c r="G158" s="1" t="s">
        <v>1113</v>
      </c>
      <c r="H158" s="3">
        <f>F158+14</f>
        <v>44985</v>
      </c>
    </row>
    <row r="159" spans="1:8" ht="45" customHeight="1">
      <c r="A159" s="2" t="s">
        <v>8</v>
      </c>
      <c r="B159" s="2" t="s">
        <v>832</v>
      </c>
      <c r="C159" s="2" t="s">
        <v>833</v>
      </c>
      <c r="D159" s="2" t="s">
        <v>834</v>
      </c>
      <c r="E159" s="1" t="s">
        <v>81</v>
      </c>
      <c r="F159" s="3">
        <v>44971</v>
      </c>
      <c r="G159" s="1" t="s">
        <v>1113</v>
      </c>
      <c r="H159" s="3">
        <f>F159+14</f>
        <v>44985</v>
      </c>
    </row>
    <row r="160" spans="1:8" ht="45" customHeight="1">
      <c r="A160" s="22" t="s">
        <v>8</v>
      </c>
      <c r="B160" s="22" t="s">
        <v>461</v>
      </c>
      <c r="C160" s="23" t="s">
        <v>463</v>
      </c>
      <c r="D160" s="23" t="s">
        <v>467</v>
      </c>
      <c r="E160" s="1" t="s">
        <v>81</v>
      </c>
      <c r="F160" s="3">
        <v>44971</v>
      </c>
      <c r="G160" s="1" t="s">
        <v>1113</v>
      </c>
      <c r="H160" s="3">
        <f>F160+35</f>
        <v>45006</v>
      </c>
    </row>
    <row r="161" spans="1:8" ht="45" customHeight="1">
      <c r="A161" s="22" t="s">
        <v>8</v>
      </c>
      <c r="B161" s="22" t="s">
        <v>546</v>
      </c>
      <c r="C161" s="22" t="s">
        <v>547</v>
      </c>
      <c r="D161" s="23" t="s">
        <v>548</v>
      </c>
      <c r="E161" s="1" t="s">
        <v>81</v>
      </c>
      <c r="F161" s="3">
        <v>44971</v>
      </c>
      <c r="G161" s="1" t="s">
        <v>1113</v>
      </c>
      <c r="H161" s="3">
        <f>F161+28</f>
        <v>44999</v>
      </c>
    </row>
    <row r="162" spans="1:8" ht="45" customHeight="1">
      <c r="A162" s="2" t="s">
        <v>8</v>
      </c>
      <c r="B162" s="2" t="s">
        <v>768</v>
      </c>
      <c r="C162" s="2" t="s">
        <v>769</v>
      </c>
      <c r="D162" s="2" t="s">
        <v>767</v>
      </c>
      <c r="E162" s="1" t="s">
        <v>81</v>
      </c>
      <c r="F162" s="3">
        <v>44971</v>
      </c>
      <c r="G162" s="1" t="s">
        <v>1113</v>
      </c>
      <c r="H162" s="3">
        <f>F162+70</f>
        <v>45041</v>
      </c>
    </row>
    <row r="163" spans="1:8" ht="45" customHeight="1">
      <c r="A163" s="22" t="s">
        <v>8</v>
      </c>
      <c r="B163" s="22" t="s">
        <v>286</v>
      </c>
      <c r="C163" s="23" t="s">
        <v>280</v>
      </c>
      <c r="D163" s="23" t="s">
        <v>275</v>
      </c>
      <c r="E163" s="1" t="s">
        <v>81</v>
      </c>
      <c r="F163" s="3">
        <v>44971</v>
      </c>
      <c r="G163" s="1" t="s">
        <v>1113</v>
      </c>
      <c r="H163" s="3">
        <f>F163+14</f>
        <v>44985</v>
      </c>
    </row>
    <row r="164" spans="1:8" ht="45" customHeight="1">
      <c r="A164" s="22" t="s">
        <v>8</v>
      </c>
      <c r="B164" s="22" t="s">
        <v>336</v>
      </c>
      <c r="C164" s="31">
        <v>7804502010</v>
      </c>
      <c r="D164" s="31">
        <v>672</v>
      </c>
      <c r="E164" s="1" t="s">
        <v>81</v>
      </c>
      <c r="F164" s="3">
        <v>44971</v>
      </c>
      <c r="G164" s="1" t="s">
        <v>1113</v>
      </c>
      <c r="H164" s="3">
        <f>F164+14</f>
        <v>44985</v>
      </c>
    </row>
    <row r="165" spans="1:8" ht="45" customHeight="1">
      <c r="A165" s="2" t="s">
        <v>8</v>
      </c>
      <c r="B165" s="2" t="s">
        <v>1039</v>
      </c>
      <c r="C165" s="2" t="s">
        <v>1040</v>
      </c>
      <c r="D165" s="2" t="s">
        <v>1041</v>
      </c>
      <c r="E165" s="1" t="s">
        <v>81</v>
      </c>
      <c r="F165" s="3">
        <v>44971</v>
      </c>
      <c r="G165" s="1" t="s">
        <v>1113</v>
      </c>
      <c r="H165" s="3">
        <f>F165+14</f>
        <v>44985</v>
      </c>
    </row>
    <row r="166" spans="1:8" ht="45" customHeight="1">
      <c r="A166" s="2" t="s">
        <v>8</v>
      </c>
      <c r="B166" s="2" t="s">
        <v>1005</v>
      </c>
      <c r="C166" s="2" t="s">
        <v>1006</v>
      </c>
      <c r="D166" s="2" t="s">
        <v>1007</v>
      </c>
      <c r="E166" s="1" t="s">
        <v>81</v>
      </c>
      <c r="F166" s="3">
        <v>44971</v>
      </c>
      <c r="G166" s="1" t="s">
        <v>1113</v>
      </c>
      <c r="H166" s="3">
        <f>F166+14</f>
        <v>44985</v>
      </c>
    </row>
    <row r="167" spans="1:8" ht="45" customHeight="1">
      <c r="A167" s="2" t="s">
        <v>8</v>
      </c>
      <c r="B167" s="2" t="s">
        <v>826</v>
      </c>
      <c r="C167" s="2" t="s">
        <v>828</v>
      </c>
      <c r="D167" s="2" t="s">
        <v>830</v>
      </c>
      <c r="E167" s="1" t="s">
        <v>81</v>
      </c>
      <c r="F167" s="3">
        <v>44971</v>
      </c>
      <c r="G167" s="1" t="s">
        <v>1113</v>
      </c>
      <c r="H167" s="3">
        <f>F167+14</f>
        <v>44985</v>
      </c>
    </row>
    <row r="168" spans="1:8" ht="45" customHeight="1">
      <c r="A168" s="22" t="s">
        <v>8</v>
      </c>
      <c r="B168" s="22" t="s">
        <v>487</v>
      </c>
      <c r="C168" s="23" t="s">
        <v>483</v>
      </c>
      <c r="D168" s="23" t="s">
        <v>485</v>
      </c>
      <c r="E168" s="1" t="s">
        <v>81</v>
      </c>
      <c r="F168" s="3">
        <v>44971</v>
      </c>
      <c r="G168" s="1" t="s">
        <v>1113</v>
      </c>
      <c r="H168" s="3">
        <f>F168+28</f>
        <v>44999</v>
      </c>
    </row>
    <row r="169" spans="1:8" ht="45" customHeight="1">
      <c r="A169" s="22" t="s">
        <v>8</v>
      </c>
      <c r="B169" s="22" t="s">
        <v>272</v>
      </c>
      <c r="C169" s="23" t="s">
        <v>491</v>
      </c>
      <c r="D169" s="23" t="s">
        <v>492</v>
      </c>
      <c r="E169" s="1" t="s">
        <v>81</v>
      </c>
      <c r="F169" s="3">
        <v>44971</v>
      </c>
      <c r="G169" s="1" t="s">
        <v>1113</v>
      </c>
      <c r="H169" s="3">
        <f>F169+14</f>
        <v>44985</v>
      </c>
    </row>
    <row r="170" spans="1:8" ht="45" customHeight="1">
      <c r="A170" s="2" t="s">
        <v>8</v>
      </c>
      <c r="B170" s="2" t="s">
        <v>827</v>
      </c>
      <c r="C170" s="2" t="s">
        <v>829</v>
      </c>
      <c r="D170" s="2" t="s">
        <v>831</v>
      </c>
      <c r="E170" s="1" t="s">
        <v>81</v>
      </c>
      <c r="F170" s="3">
        <v>44971</v>
      </c>
      <c r="G170" s="1" t="s">
        <v>1113</v>
      </c>
      <c r="H170" s="3">
        <f>F170+14</f>
        <v>44985</v>
      </c>
    </row>
    <row r="171" spans="1:8" ht="45" customHeight="1">
      <c r="A171" s="22" t="s">
        <v>8</v>
      </c>
      <c r="B171" s="22" t="s">
        <v>273</v>
      </c>
      <c r="C171" s="23" t="s">
        <v>214</v>
      </c>
      <c r="D171" s="23" t="s">
        <v>240</v>
      </c>
      <c r="E171" s="1" t="s">
        <v>81</v>
      </c>
      <c r="F171" s="3">
        <v>44971</v>
      </c>
      <c r="G171" s="1" t="s">
        <v>1113</v>
      </c>
      <c r="H171" s="3">
        <f>F171+14</f>
        <v>44985</v>
      </c>
    </row>
    <row r="172" spans="1:8" ht="45" customHeight="1">
      <c r="A172" s="2" t="s">
        <v>8</v>
      </c>
      <c r="B172" s="2" t="s">
        <v>666</v>
      </c>
      <c r="C172" s="2" t="s">
        <v>667</v>
      </c>
      <c r="D172" s="2" t="s">
        <v>668</v>
      </c>
      <c r="E172" s="1" t="s">
        <v>81</v>
      </c>
      <c r="F172" s="3">
        <v>44971</v>
      </c>
      <c r="G172" s="1" t="s">
        <v>1113</v>
      </c>
      <c r="H172" s="3">
        <f>F172+14</f>
        <v>44985</v>
      </c>
    </row>
    <row r="173" spans="1:8" ht="45" customHeight="1">
      <c r="A173" s="2" t="s">
        <v>53</v>
      </c>
      <c r="B173" s="2" t="s">
        <v>934</v>
      </c>
      <c r="C173" s="2" t="s">
        <v>897</v>
      </c>
      <c r="D173" s="2" t="s">
        <v>899</v>
      </c>
      <c r="E173" s="1" t="s">
        <v>465</v>
      </c>
      <c r="F173" s="3">
        <v>44971</v>
      </c>
      <c r="G173" s="1" t="s">
        <v>1113</v>
      </c>
      <c r="H173" s="3">
        <f>F173+56</f>
        <v>45027</v>
      </c>
    </row>
    <row r="174" spans="1:8" ht="45" customHeight="1">
      <c r="A174" s="22" t="s">
        <v>53</v>
      </c>
      <c r="B174" s="22" t="s">
        <v>255</v>
      </c>
      <c r="C174" s="31">
        <v>7810606240</v>
      </c>
      <c r="D174" s="31">
        <v>493</v>
      </c>
      <c r="E174" s="1" t="s">
        <v>465</v>
      </c>
      <c r="F174" s="3">
        <v>44971</v>
      </c>
      <c r="G174" s="1" t="s">
        <v>1113</v>
      </c>
      <c r="H174" s="3">
        <f>F174+63</f>
        <v>45034</v>
      </c>
    </row>
    <row r="175" spans="1:8" ht="45" customHeight="1">
      <c r="A175" s="22" t="s">
        <v>53</v>
      </c>
      <c r="B175" s="22" t="s">
        <v>773</v>
      </c>
      <c r="C175" s="23" t="s">
        <v>42</v>
      </c>
      <c r="D175" s="23" t="s">
        <v>60</v>
      </c>
      <c r="E175" s="1" t="s">
        <v>465</v>
      </c>
      <c r="F175" s="3">
        <v>44971</v>
      </c>
      <c r="G175" s="1" t="s">
        <v>1113</v>
      </c>
      <c r="H175" s="3">
        <f>F175+70</f>
        <v>45041</v>
      </c>
    </row>
    <row r="176" spans="1:8" ht="45" customHeight="1">
      <c r="A176" s="22" t="s">
        <v>8</v>
      </c>
      <c r="B176" s="22" t="s">
        <v>382</v>
      </c>
      <c r="C176" s="31">
        <v>7814583964</v>
      </c>
      <c r="D176" s="31">
        <v>730</v>
      </c>
      <c r="E176" s="1" t="s">
        <v>465</v>
      </c>
      <c r="F176" s="3">
        <v>44971</v>
      </c>
      <c r="G176" s="1" t="s">
        <v>1113</v>
      </c>
      <c r="H176" s="3">
        <f>F176+70</f>
        <v>45041</v>
      </c>
    </row>
    <row r="177" spans="1:8" ht="45" customHeight="1">
      <c r="A177" s="22" t="s">
        <v>8</v>
      </c>
      <c r="B177" s="22" t="s">
        <v>405</v>
      </c>
      <c r="C177" s="23" t="s">
        <v>406</v>
      </c>
      <c r="D177" s="23" t="s">
        <v>413</v>
      </c>
      <c r="E177" s="1" t="s">
        <v>465</v>
      </c>
      <c r="F177" s="3">
        <v>44971</v>
      </c>
      <c r="G177" s="1" t="s">
        <v>1113</v>
      </c>
      <c r="H177" s="3">
        <f>F177+70</f>
        <v>45041</v>
      </c>
    </row>
    <row r="178" spans="1:8" ht="45" customHeight="1">
      <c r="A178" s="21" t="s">
        <v>8</v>
      </c>
      <c r="B178" s="22" t="s">
        <v>258</v>
      </c>
      <c r="C178" s="23" t="s">
        <v>202</v>
      </c>
      <c r="D178" s="23" t="s">
        <v>228</v>
      </c>
      <c r="E178" s="1" t="s">
        <v>465</v>
      </c>
      <c r="F178" s="3">
        <v>44971</v>
      </c>
      <c r="G178" s="1" t="s">
        <v>1113</v>
      </c>
      <c r="H178" s="3">
        <f>F178+28</f>
        <v>44999</v>
      </c>
    </row>
    <row r="179" spans="1:8" ht="45" customHeight="1">
      <c r="A179" s="22" t="s">
        <v>8</v>
      </c>
      <c r="B179" s="22" t="s">
        <v>527</v>
      </c>
      <c r="C179" s="33" t="s">
        <v>525</v>
      </c>
      <c r="D179" s="32" t="s">
        <v>526</v>
      </c>
      <c r="E179" s="1" t="s">
        <v>465</v>
      </c>
      <c r="F179" s="3">
        <v>44971</v>
      </c>
      <c r="G179" s="1" t="s">
        <v>1113</v>
      </c>
      <c r="H179" s="3">
        <f>F179+56</f>
        <v>45027</v>
      </c>
    </row>
    <row r="180" spans="1:8" ht="45" customHeight="1">
      <c r="A180" s="22" t="s">
        <v>8</v>
      </c>
      <c r="B180" s="22" t="s">
        <v>623</v>
      </c>
      <c r="C180" s="33" t="s">
        <v>625</v>
      </c>
      <c r="D180" s="32" t="s">
        <v>624</v>
      </c>
      <c r="E180" s="1" t="s">
        <v>465</v>
      </c>
      <c r="F180" s="3">
        <v>44971</v>
      </c>
      <c r="G180" s="1" t="s">
        <v>1113</v>
      </c>
      <c r="H180" s="3">
        <f>F180+28</f>
        <v>44999</v>
      </c>
    </row>
    <row r="181" spans="1:8" ht="45" customHeight="1">
      <c r="A181" s="22" t="s">
        <v>8</v>
      </c>
      <c r="B181" s="22" t="s">
        <v>610</v>
      </c>
      <c r="C181" s="22" t="s">
        <v>608</v>
      </c>
      <c r="D181" s="23" t="s">
        <v>609</v>
      </c>
      <c r="E181" s="1" t="s">
        <v>465</v>
      </c>
      <c r="F181" s="3">
        <v>44971</v>
      </c>
      <c r="G181" s="1" t="s">
        <v>1113</v>
      </c>
      <c r="H181" s="3">
        <f aca="true" t="shared" si="1" ref="H181:H187">F181+70</f>
        <v>45041</v>
      </c>
    </row>
    <row r="182" spans="1:8" ht="45" customHeight="1">
      <c r="A182" s="22" t="s">
        <v>8</v>
      </c>
      <c r="B182" s="22" t="s">
        <v>486</v>
      </c>
      <c r="C182" s="31">
        <v>7805592384</v>
      </c>
      <c r="D182" s="31">
        <v>816</v>
      </c>
      <c r="E182" s="1" t="s">
        <v>465</v>
      </c>
      <c r="F182" s="3">
        <v>44971</v>
      </c>
      <c r="G182" s="1" t="s">
        <v>1113</v>
      </c>
      <c r="H182" s="3">
        <f t="shared" si="1"/>
        <v>45041</v>
      </c>
    </row>
    <row r="183" spans="1:8" ht="45" customHeight="1">
      <c r="A183" s="22" t="s">
        <v>8</v>
      </c>
      <c r="B183" s="22" t="s">
        <v>576</v>
      </c>
      <c r="C183" s="22" t="s">
        <v>578</v>
      </c>
      <c r="D183" s="23" t="s">
        <v>579</v>
      </c>
      <c r="E183" s="1" t="s">
        <v>465</v>
      </c>
      <c r="F183" s="3">
        <v>44971</v>
      </c>
      <c r="G183" s="1" t="s">
        <v>1113</v>
      </c>
      <c r="H183" s="3">
        <f t="shared" si="1"/>
        <v>45041</v>
      </c>
    </row>
    <row r="184" spans="1:8" ht="45" customHeight="1">
      <c r="A184" s="2" t="s">
        <v>8</v>
      </c>
      <c r="B184" s="2" t="s">
        <v>782</v>
      </c>
      <c r="C184" s="2" t="s">
        <v>835</v>
      </c>
      <c r="D184" s="2" t="s">
        <v>838</v>
      </c>
      <c r="E184" s="1" t="s">
        <v>465</v>
      </c>
      <c r="F184" s="3">
        <v>44971</v>
      </c>
      <c r="G184" s="1" t="s">
        <v>1113</v>
      </c>
      <c r="H184" s="3">
        <f t="shared" si="1"/>
        <v>45041</v>
      </c>
    </row>
    <row r="185" spans="1:8" ht="45" customHeight="1">
      <c r="A185" s="22" t="s">
        <v>8</v>
      </c>
      <c r="B185" s="22" t="s">
        <v>360</v>
      </c>
      <c r="C185" s="31">
        <v>7838331211</v>
      </c>
      <c r="D185" s="31">
        <v>688</v>
      </c>
      <c r="E185" s="1" t="s">
        <v>465</v>
      </c>
      <c r="F185" s="3">
        <v>44971</v>
      </c>
      <c r="G185" s="1" t="s">
        <v>1113</v>
      </c>
      <c r="H185" s="3">
        <f t="shared" si="1"/>
        <v>45041</v>
      </c>
    </row>
    <row r="186" spans="1:8" ht="45" customHeight="1">
      <c r="A186" s="2" t="s">
        <v>8</v>
      </c>
      <c r="B186" s="2" t="s">
        <v>878</v>
      </c>
      <c r="C186" s="2" t="s">
        <v>959</v>
      </c>
      <c r="D186" s="2" t="s">
        <v>961</v>
      </c>
      <c r="E186" s="1" t="s">
        <v>465</v>
      </c>
      <c r="F186" s="3">
        <v>44971</v>
      </c>
      <c r="G186" s="1" t="s">
        <v>1113</v>
      </c>
      <c r="H186" s="3">
        <f t="shared" si="1"/>
        <v>45041</v>
      </c>
    </row>
    <row r="187" spans="1:8" ht="45" customHeight="1">
      <c r="A187" s="2" t="s">
        <v>8</v>
      </c>
      <c r="B187" s="2" t="s">
        <v>968</v>
      </c>
      <c r="C187" s="2" t="s">
        <v>969</v>
      </c>
      <c r="D187" s="2" t="s">
        <v>972</v>
      </c>
      <c r="E187" s="1" t="s">
        <v>465</v>
      </c>
      <c r="F187" s="3">
        <v>44971</v>
      </c>
      <c r="G187" s="1" t="s">
        <v>1113</v>
      </c>
      <c r="H187" s="3">
        <f t="shared" si="1"/>
        <v>45041</v>
      </c>
    </row>
    <row r="188" spans="1:8" ht="45" customHeight="1">
      <c r="A188" s="22" t="s">
        <v>8</v>
      </c>
      <c r="B188" s="22" t="s">
        <v>179</v>
      </c>
      <c r="C188" s="23" t="s">
        <v>156</v>
      </c>
      <c r="D188" s="23" t="s">
        <v>167</v>
      </c>
      <c r="E188" s="1" t="s">
        <v>465</v>
      </c>
      <c r="F188" s="3">
        <v>44971</v>
      </c>
      <c r="G188" s="1" t="s">
        <v>1113</v>
      </c>
      <c r="H188" s="3">
        <f>F188+14</f>
        <v>44985</v>
      </c>
    </row>
    <row r="189" spans="1:8" ht="45" customHeight="1">
      <c r="A189" s="22" t="s">
        <v>8</v>
      </c>
      <c r="B189" s="22" t="s">
        <v>44</v>
      </c>
      <c r="C189" s="31">
        <v>7816562286</v>
      </c>
      <c r="D189" s="31">
        <v>267</v>
      </c>
      <c r="E189" s="1" t="s">
        <v>465</v>
      </c>
      <c r="F189" s="3">
        <v>44971</v>
      </c>
      <c r="G189" s="1" t="s">
        <v>1113</v>
      </c>
      <c r="H189" s="3">
        <f>F189+70</f>
        <v>45041</v>
      </c>
    </row>
    <row r="190" spans="1:8" ht="45" customHeight="1">
      <c r="A190" s="22" t="s">
        <v>8</v>
      </c>
      <c r="B190" s="24" t="s">
        <v>116</v>
      </c>
      <c r="C190" s="31">
        <v>7810533264</v>
      </c>
      <c r="D190" s="31">
        <v>308</v>
      </c>
      <c r="E190" s="1" t="s">
        <v>465</v>
      </c>
      <c r="F190" s="3">
        <v>44971</v>
      </c>
      <c r="G190" s="1" t="s">
        <v>1113</v>
      </c>
      <c r="H190" s="3">
        <f>F190+35</f>
        <v>45006</v>
      </c>
    </row>
    <row r="191" spans="1:8" ht="45" customHeight="1">
      <c r="A191" s="2" t="s">
        <v>8</v>
      </c>
      <c r="B191" s="2" t="s">
        <v>973</v>
      </c>
      <c r="C191" s="2" t="s">
        <v>974</v>
      </c>
      <c r="D191" s="2" t="s">
        <v>975</v>
      </c>
      <c r="E191" s="1" t="s">
        <v>465</v>
      </c>
      <c r="F191" s="3">
        <v>44971</v>
      </c>
      <c r="G191" s="1" t="s">
        <v>1113</v>
      </c>
      <c r="H191" s="3">
        <f>F191+70</f>
        <v>45041</v>
      </c>
    </row>
    <row r="192" spans="1:8" ht="45" customHeight="1">
      <c r="A192" s="22" t="s">
        <v>8</v>
      </c>
      <c r="B192" s="22" t="s">
        <v>46</v>
      </c>
      <c r="C192" s="31">
        <v>7811370541</v>
      </c>
      <c r="D192" s="31">
        <v>231</v>
      </c>
      <c r="E192" s="1" t="s">
        <v>465</v>
      </c>
      <c r="F192" s="3">
        <v>44971</v>
      </c>
      <c r="G192" s="1" t="s">
        <v>1113</v>
      </c>
      <c r="H192" s="3">
        <f>F192+77</f>
        <v>45048</v>
      </c>
    </row>
    <row r="193" spans="1:8" ht="45" customHeight="1">
      <c r="A193" s="22" t="s">
        <v>8</v>
      </c>
      <c r="B193" s="22" t="s">
        <v>259</v>
      </c>
      <c r="C193" s="31">
        <v>7814595720</v>
      </c>
      <c r="D193" s="31">
        <v>512</v>
      </c>
      <c r="E193" s="1" t="s">
        <v>465</v>
      </c>
      <c r="F193" s="3">
        <v>44971</v>
      </c>
      <c r="G193" s="1" t="s">
        <v>1113</v>
      </c>
      <c r="H193" s="3">
        <f>F193+70</f>
        <v>45041</v>
      </c>
    </row>
    <row r="194" spans="1:8" ht="45" customHeight="1">
      <c r="A194" s="22" t="s">
        <v>8</v>
      </c>
      <c r="B194" s="22" t="s">
        <v>260</v>
      </c>
      <c r="C194" s="31">
        <v>7838481721</v>
      </c>
      <c r="D194" s="31">
        <v>514</v>
      </c>
      <c r="E194" s="1" t="s">
        <v>465</v>
      </c>
      <c r="F194" s="3">
        <v>44971</v>
      </c>
      <c r="G194" s="1" t="s">
        <v>1113</v>
      </c>
      <c r="H194" s="3">
        <f>F194+28</f>
        <v>44999</v>
      </c>
    </row>
    <row r="195" spans="1:8" ht="45" customHeight="1">
      <c r="A195" s="22" t="s">
        <v>8</v>
      </c>
      <c r="B195" s="22" t="s">
        <v>424</v>
      </c>
      <c r="C195" s="23" t="s">
        <v>422</v>
      </c>
      <c r="D195" s="23" t="s">
        <v>428</v>
      </c>
      <c r="E195" s="1" t="s">
        <v>465</v>
      </c>
      <c r="F195" s="3">
        <v>44971</v>
      </c>
      <c r="G195" s="1" t="s">
        <v>1113</v>
      </c>
      <c r="H195" s="3">
        <f>F195+14</f>
        <v>44985</v>
      </c>
    </row>
    <row r="196" spans="1:8" ht="45" customHeight="1">
      <c r="A196" s="22" t="s">
        <v>8</v>
      </c>
      <c r="B196" s="22" t="s">
        <v>47</v>
      </c>
      <c r="C196" s="23" t="s">
        <v>26</v>
      </c>
      <c r="D196" s="23" t="s">
        <v>67</v>
      </c>
      <c r="E196" s="1" t="s">
        <v>465</v>
      </c>
      <c r="F196" s="3">
        <v>44971</v>
      </c>
      <c r="G196" s="1" t="s">
        <v>1113</v>
      </c>
      <c r="H196" s="3">
        <f>F196+42</f>
        <v>45013</v>
      </c>
    </row>
    <row r="197" spans="1:8" ht="45" customHeight="1">
      <c r="A197" s="2" t="s">
        <v>8</v>
      </c>
      <c r="B197" s="2" t="s">
        <v>640</v>
      </c>
      <c r="C197" s="2" t="s">
        <v>641</v>
      </c>
      <c r="D197" s="2" t="s">
        <v>642</v>
      </c>
      <c r="E197" s="1" t="s">
        <v>465</v>
      </c>
      <c r="F197" s="3">
        <v>44971</v>
      </c>
      <c r="G197" s="1" t="s">
        <v>1113</v>
      </c>
      <c r="H197" s="3">
        <f>F197+70</f>
        <v>45041</v>
      </c>
    </row>
    <row r="198" spans="1:8" ht="45" customHeight="1">
      <c r="A198" s="22" t="s">
        <v>8</v>
      </c>
      <c r="B198" s="22" t="s">
        <v>536</v>
      </c>
      <c r="C198" s="33" t="s">
        <v>532</v>
      </c>
      <c r="D198" s="32" t="s">
        <v>534</v>
      </c>
      <c r="E198" s="1" t="s">
        <v>465</v>
      </c>
      <c r="F198" s="3">
        <v>44971</v>
      </c>
      <c r="G198" s="1" t="s">
        <v>1113</v>
      </c>
      <c r="H198" s="3">
        <f>F198+28</f>
        <v>44999</v>
      </c>
    </row>
    <row r="199" spans="1:8" ht="45" customHeight="1">
      <c r="A199" s="27" t="s">
        <v>8</v>
      </c>
      <c r="B199" s="27" t="s">
        <v>263</v>
      </c>
      <c r="C199" s="28" t="s">
        <v>205</v>
      </c>
      <c r="D199" s="28" t="s">
        <v>231</v>
      </c>
      <c r="E199" s="1" t="s">
        <v>465</v>
      </c>
      <c r="F199" s="3">
        <v>44971</v>
      </c>
      <c r="G199" s="1" t="s">
        <v>1113</v>
      </c>
      <c r="H199" s="3">
        <f>F199+35</f>
        <v>45006</v>
      </c>
    </row>
    <row r="200" spans="1:8" ht="45" customHeight="1">
      <c r="A200" s="2" t="s">
        <v>8</v>
      </c>
      <c r="B200" s="2" t="s">
        <v>1017</v>
      </c>
      <c r="C200" s="2" t="s">
        <v>1018</v>
      </c>
      <c r="D200" s="2" t="s">
        <v>1019</v>
      </c>
      <c r="E200" s="1" t="s">
        <v>465</v>
      </c>
      <c r="F200" s="3">
        <v>44971</v>
      </c>
      <c r="G200" s="1" t="s">
        <v>1113</v>
      </c>
      <c r="H200" s="3">
        <f>F200+70</f>
        <v>45041</v>
      </c>
    </row>
    <row r="201" spans="1:8" ht="45" customHeight="1">
      <c r="A201" s="22" t="s">
        <v>8</v>
      </c>
      <c r="B201" s="22" t="s">
        <v>460</v>
      </c>
      <c r="C201" s="23" t="s">
        <v>462</v>
      </c>
      <c r="D201" s="23" t="s">
        <v>466</v>
      </c>
      <c r="E201" s="1" t="s">
        <v>465</v>
      </c>
      <c r="F201" s="3">
        <v>44971</v>
      </c>
      <c r="G201" s="1" t="s">
        <v>1113</v>
      </c>
      <c r="H201" s="3">
        <f>F201+56</f>
        <v>45027</v>
      </c>
    </row>
    <row r="202" spans="1:8" ht="45" customHeight="1">
      <c r="A202" s="2" t="s">
        <v>8</v>
      </c>
      <c r="B202" s="2" t="s">
        <v>1021</v>
      </c>
      <c r="C202" s="2" t="s">
        <v>1022</v>
      </c>
      <c r="D202" s="2" t="s">
        <v>1020</v>
      </c>
      <c r="E202" s="1" t="s">
        <v>465</v>
      </c>
      <c r="F202" s="3">
        <v>44971</v>
      </c>
      <c r="G202" s="1" t="s">
        <v>1113</v>
      </c>
      <c r="H202" s="3">
        <f>F202+70</f>
        <v>45041</v>
      </c>
    </row>
    <row r="203" spans="1:8" ht="45" customHeight="1">
      <c r="A203" s="2" t="s">
        <v>8</v>
      </c>
      <c r="B203" s="2" t="s">
        <v>883</v>
      </c>
      <c r="C203" s="2" t="s">
        <v>884</v>
      </c>
      <c r="D203" s="2" t="s">
        <v>882</v>
      </c>
      <c r="E203" s="1" t="s">
        <v>465</v>
      </c>
      <c r="F203" s="3">
        <v>44971</v>
      </c>
      <c r="G203" s="1" t="s">
        <v>1113</v>
      </c>
      <c r="H203" s="3">
        <f>F203+35</f>
        <v>45006</v>
      </c>
    </row>
    <row r="204" spans="1:8" ht="45" customHeight="1">
      <c r="A204" s="27" t="s">
        <v>8</v>
      </c>
      <c r="B204" s="27" t="s">
        <v>271</v>
      </c>
      <c r="C204" s="28" t="s">
        <v>213</v>
      </c>
      <c r="D204" s="28" t="s">
        <v>239</v>
      </c>
      <c r="E204" s="1" t="s">
        <v>465</v>
      </c>
      <c r="F204" s="3">
        <v>44971</v>
      </c>
      <c r="G204" s="1" t="s">
        <v>1113</v>
      </c>
      <c r="H204" s="3">
        <f>F204+70</f>
        <v>45041</v>
      </c>
    </row>
    <row r="205" spans="1:8" ht="45" customHeight="1">
      <c r="A205" s="22" t="s">
        <v>8</v>
      </c>
      <c r="B205" s="22" t="s">
        <v>602</v>
      </c>
      <c r="C205" s="33" t="s">
        <v>606</v>
      </c>
      <c r="D205" s="32" t="s">
        <v>604</v>
      </c>
      <c r="E205" s="1" t="s">
        <v>465</v>
      </c>
      <c r="F205" s="3">
        <v>44971</v>
      </c>
      <c r="G205" s="1" t="s">
        <v>1113</v>
      </c>
      <c r="H205" s="3">
        <f>F205+70</f>
        <v>45041</v>
      </c>
    </row>
    <row r="206" spans="1:8" ht="45" customHeight="1">
      <c r="A206" s="22" t="s">
        <v>8</v>
      </c>
      <c r="B206" s="22" t="s">
        <v>423</v>
      </c>
      <c r="C206" s="31">
        <v>7806506525</v>
      </c>
      <c r="D206" s="31">
        <v>751</v>
      </c>
      <c r="E206" s="1" t="s">
        <v>465</v>
      </c>
      <c r="F206" s="3">
        <v>44971</v>
      </c>
      <c r="G206" s="1" t="s">
        <v>1113</v>
      </c>
      <c r="H206" s="3">
        <f>F206+56</f>
        <v>45027</v>
      </c>
    </row>
    <row r="207" spans="1:8" ht="45" customHeight="1">
      <c r="A207" s="2" t="s">
        <v>8</v>
      </c>
      <c r="B207" s="2" t="s">
        <v>742</v>
      </c>
      <c r="C207" s="2" t="s">
        <v>744</v>
      </c>
      <c r="D207" s="2" t="s">
        <v>741</v>
      </c>
      <c r="E207" s="1" t="s">
        <v>465</v>
      </c>
      <c r="F207" s="3">
        <v>44971</v>
      </c>
      <c r="G207" s="1" t="s">
        <v>1113</v>
      </c>
      <c r="H207" s="3">
        <f>F207+28</f>
        <v>44999</v>
      </c>
    </row>
    <row r="208" spans="1:8" ht="45" customHeight="1">
      <c r="A208" s="44" t="s">
        <v>8</v>
      </c>
      <c r="B208" s="44" t="s">
        <v>330</v>
      </c>
      <c r="C208" s="31">
        <v>7802617440</v>
      </c>
      <c r="D208" s="31">
        <v>692</v>
      </c>
      <c r="E208" s="1" t="s">
        <v>465</v>
      </c>
      <c r="F208" s="3">
        <v>44971</v>
      </c>
      <c r="G208" s="1" t="s">
        <v>1113</v>
      </c>
      <c r="H208" s="3">
        <f>F208+28</f>
        <v>44999</v>
      </c>
    </row>
    <row r="209" spans="1:8" ht="45" customHeight="1">
      <c r="A209" s="22" t="s">
        <v>8</v>
      </c>
      <c r="B209" s="22" t="s">
        <v>411</v>
      </c>
      <c r="C209" s="23" t="s">
        <v>412</v>
      </c>
      <c r="D209" s="23" t="s">
        <v>418</v>
      </c>
      <c r="E209" s="1" t="s">
        <v>465</v>
      </c>
      <c r="F209" s="3">
        <v>44971</v>
      </c>
      <c r="G209" s="1" t="s">
        <v>1113</v>
      </c>
      <c r="H209" s="3">
        <f>F209+28</f>
        <v>44999</v>
      </c>
    </row>
    <row r="210" spans="1:8" ht="45" customHeight="1">
      <c r="A210" s="22" t="s">
        <v>8</v>
      </c>
      <c r="B210" s="22" t="s">
        <v>510</v>
      </c>
      <c r="C210" s="33" t="s">
        <v>508</v>
      </c>
      <c r="D210" s="32" t="s">
        <v>509</v>
      </c>
      <c r="E210" s="1" t="s">
        <v>465</v>
      </c>
      <c r="F210" s="3">
        <v>44971</v>
      </c>
      <c r="G210" s="1" t="s">
        <v>1113</v>
      </c>
      <c r="H210" s="3">
        <f>F210+35</f>
        <v>45006</v>
      </c>
    </row>
    <row r="211" spans="1:8" ht="45" customHeight="1">
      <c r="A211" s="22" t="s">
        <v>8</v>
      </c>
      <c r="B211" s="22" t="s">
        <v>241</v>
      </c>
      <c r="C211" s="23" t="s">
        <v>189</v>
      </c>
      <c r="D211" s="23" t="s">
        <v>215</v>
      </c>
      <c r="E211" s="1" t="s">
        <v>294</v>
      </c>
      <c r="F211" s="3">
        <v>44971</v>
      </c>
      <c r="G211" s="1" t="s">
        <v>1113</v>
      </c>
      <c r="H211" s="18" t="s">
        <v>33</v>
      </c>
    </row>
    <row r="212" spans="1:8" ht="45" customHeight="1">
      <c r="A212" s="2" t="s">
        <v>8</v>
      </c>
      <c r="B212" s="2" t="s">
        <v>994</v>
      </c>
      <c r="C212" s="2" t="s">
        <v>995</v>
      </c>
      <c r="D212" s="2" t="s">
        <v>996</v>
      </c>
      <c r="E212" s="1" t="s">
        <v>294</v>
      </c>
      <c r="F212" s="3">
        <v>44971</v>
      </c>
      <c r="G212" s="1" t="s">
        <v>1113</v>
      </c>
      <c r="H212" s="18" t="s">
        <v>33</v>
      </c>
    </row>
    <row r="213" spans="1:8" ht="30" customHeight="1">
      <c r="A213" s="22" t="s">
        <v>8</v>
      </c>
      <c r="B213" s="22" t="s">
        <v>597</v>
      </c>
      <c r="C213" s="22" t="s">
        <v>598</v>
      </c>
      <c r="D213" s="23" t="s">
        <v>596</v>
      </c>
      <c r="E213" s="1" t="s">
        <v>398</v>
      </c>
      <c r="F213" s="3">
        <v>44971</v>
      </c>
      <c r="G213" s="1" t="s">
        <v>1114</v>
      </c>
      <c r="H213" s="18" t="s">
        <v>33</v>
      </c>
    </row>
    <row r="214" spans="1:8" ht="45" customHeight="1">
      <c r="A214" s="2" t="s">
        <v>8</v>
      </c>
      <c r="B214" s="2" t="s">
        <v>782</v>
      </c>
      <c r="C214" s="2" t="s">
        <v>835</v>
      </c>
      <c r="D214" s="2" t="s">
        <v>838</v>
      </c>
      <c r="E214" s="1" t="s">
        <v>81</v>
      </c>
      <c r="F214" s="3">
        <v>44978</v>
      </c>
      <c r="G214" s="1" t="s">
        <v>1116</v>
      </c>
      <c r="H214" s="3">
        <f>F214+63</f>
        <v>45041</v>
      </c>
    </row>
    <row r="215" spans="1:8" ht="45" customHeight="1">
      <c r="A215" s="22" t="s">
        <v>8</v>
      </c>
      <c r="B215" s="22" t="s">
        <v>449</v>
      </c>
      <c r="C215" s="23" t="s">
        <v>447</v>
      </c>
      <c r="D215" s="23" t="s">
        <v>448</v>
      </c>
      <c r="E215" s="1" t="s">
        <v>81</v>
      </c>
      <c r="F215" s="3">
        <v>44978</v>
      </c>
      <c r="G215" s="1" t="s">
        <v>1116</v>
      </c>
      <c r="H215" s="3">
        <f>F215+84</f>
        <v>45062</v>
      </c>
    </row>
    <row r="216" spans="1:8" ht="45" customHeight="1">
      <c r="A216" s="2" t="s">
        <v>8</v>
      </c>
      <c r="B216" s="2" t="s">
        <v>942</v>
      </c>
      <c r="C216" s="2" t="s">
        <v>943</v>
      </c>
      <c r="D216" s="2" t="s">
        <v>944</v>
      </c>
      <c r="E216" s="1" t="s">
        <v>81</v>
      </c>
      <c r="F216" s="3">
        <v>44978</v>
      </c>
      <c r="G216" s="1" t="s">
        <v>1116</v>
      </c>
      <c r="H216" s="3">
        <f>F216+14</f>
        <v>44992</v>
      </c>
    </row>
    <row r="217" spans="1:8" ht="45" customHeight="1">
      <c r="A217" s="22" t="s">
        <v>8</v>
      </c>
      <c r="B217" s="22" t="s">
        <v>243</v>
      </c>
      <c r="C217" s="23" t="s">
        <v>192</v>
      </c>
      <c r="D217" s="23" t="s">
        <v>218</v>
      </c>
      <c r="E217" s="1" t="s">
        <v>81</v>
      </c>
      <c r="F217" s="3">
        <v>44978</v>
      </c>
      <c r="G217" s="1" t="s">
        <v>1116</v>
      </c>
      <c r="H217" s="3">
        <f>F217+21</f>
        <v>44999</v>
      </c>
    </row>
    <row r="218" spans="1:8" ht="45" customHeight="1">
      <c r="A218" s="22" t="s">
        <v>8</v>
      </c>
      <c r="B218" s="22" t="s">
        <v>497</v>
      </c>
      <c r="C218" s="23" t="s">
        <v>493</v>
      </c>
      <c r="D218" s="23" t="s">
        <v>495</v>
      </c>
      <c r="E218" s="1" t="s">
        <v>81</v>
      </c>
      <c r="F218" s="3">
        <v>44978</v>
      </c>
      <c r="G218" s="1" t="s">
        <v>1116</v>
      </c>
      <c r="H218" s="3">
        <f>F218+63</f>
        <v>45041</v>
      </c>
    </row>
    <row r="219" spans="1:8" ht="45" customHeight="1">
      <c r="A219" s="22" t="s">
        <v>8</v>
      </c>
      <c r="B219" s="22" t="s">
        <v>289</v>
      </c>
      <c r="C219" s="23" t="s">
        <v>282</v>
      </c>
      <c r="D219" s="23" t="s">
        <v>277</v>
      </c>
      <c r="E219" s="1" t="s">
        <v>81</v>
      </c>
      <c r="F219" s="3">
        <v>44978</v>
      </c>
      <c r="G219" s="1" t="s">
        <v>1116</v>
      </c>
      <c r="H219" s="3">
        <f>F219+21</f>
        <v>44999</v>
      </c>
    </row>
    <row r="220" spans="1:8" ht="45" customHeight="1">
      <c r="A220" s="2" t="s">
        <v>8</v>
      </c>
      <c r="B220" s="2" t="s">
        <v>672</v>
      </c>
      <c r="C220" s="2" t="s">
        <v>673</v>
      </c>
      <c r="D220" s="2" t="s">
        <v>674</v>
      </c>
      <c r="E220" s="1" t="s">
        <v>81</v>
      </c>
      <c r="F220" s="3">
        <v>44978</v>
      </c>
      <c r="G220" s="1" t="s">
        <v>1116</v>
      </c>
      <c r="H220" s="3">
        <f>F220+21</f>
        <v>44999</v>
      </c>
    </row>
    <row r="221" spans="1:8" ht="60" customHeight="1">
      <c r="A221" s="22" t="s">
        <v>8</v>
      </c>
      <c r="B221" s="22" t="s">
        <v>1115</v>
      </c>
      <c r="C221" s="31">
        <v>7814548367</v>
      </c>
      <c r="D221" s="31">
        <v>374</v>
      </c>
      <c r="E221" s="1" t="s">
        <v>385</v>
      </c>
      <c r="F221" s="3">
        <v>44978</v>
      </c>
      <c r="G221" s="1" t="s">
        <v>1116</v>
      </c>
      <c r="H221" s="3">
        <f>F221+21</f>
        <v>44999</v>
      </c>
    </row>
    <row r="222" spans="1:8" ht="60" customHeight="1">
      <c r="A222" s="2" t="s">
        <v>8</v>
      </c>
      <c r="B222" s="2" t="s">
        <v>653</v>
      </c>
      <c r="C222" s="2" t="s">
        <v>654</v>
      </c>
      <c r="D222" s="2" t="s">
        <v>652</v>
      </c>
      <c r="E222" s="1" t="s">
        <v>385</v>
      </c>
      <c r="F222" s="3">
        <v>44978</v>
      </c>
      <c r="G222" s="1" t="s">
        <v>1116</v>
      </c>
      <c r="H222" s="3">
        <f>F222+21</f>
        <v>44999</v>
      </c>
    </row>
    <row r="223" spans="1:8" ht="45" customHeight="1">
      <c r="A223" s="2" t="s">
        <v>8</v>
      </c>
      <c r="B223" s="2" t="s">
        <v>643</v>
      </c>
      <c r="C223" s="34" t="s">
        <v>644</v>
      </c>
      <c r="D223" s="34" t="s">
        <v>645</v>
      </c>
      <c r="E223" s="1" t="s">
        <v>465</v>
      </c>
      <c r="F223" s="3">
        <v>44978</v>
      </c>
      <c r="G223" s="1" t="s">
        <v>1116</v>
      </c>
      <c r="H223" s="3">
        <f>F223+56</f>
        <v>45034</v>
      </c>
    </row>
    <row r="224" spans="1:8" ht="45" customHeight="1">
      <c r="A224" s="22" t="s">
        <v>8</v>
      </c>
      <c r="B224" s="22" t="s">
        <v>963</v>
      </c>
      <c r="C224" s="23" t="s">
        <v>964</v>
      </c>
      <c r="D224" s="23" t="s">
        <v>61</v>
      </c>
      <c r="E224" s="1" t="s">
        <v>465</v>
      </c>
      <c r="F224" s="3">
        <v>44978</v>
      </c>
      <c r="G224" s="1" t="s">
        <v>1116</v>
      </c>
      <c r="H224" s="3">
        <f>F224+35</f>
        <v>45013</v>
      </c>
    </row>
    <row r="225" spans="1:8" ht="45" customHeight="1">
      <c r="A225" s="2" t="s">
        <v>8</v>
      </c>
      <c r="B225" s="2" t="s">
        <v>690</v>
      </c>
      <c r="C225" s="2" t="s">
        <v>691</v>
      </c>
      <c r="D225" s="2" t="s">
        <v>692</v>
      </c>
      <c r="E225" s="1" t="s">
        <v>465</v>
      </c>
      <c r="F225" s="3">
        <v>44978</v>
      </c>
      <c r="G225" s="1" t="s">
        <v>1116</v>
      </c>
      <c r="H225" s="3">
        <f>F225+35</f>
        <v>45013</v>
      </c>
    </row>
    <row r="226" spans="1:8" ht="45" customHeight="1">
      <c r="A226" s="2" t="s">
        <v>8</v>
      </c>
      <c r="B226" s="2" t="s">
        <v>1052</v>
      </c>
      <c r="C226" s="2" t="s">
        <v>1054</v>
      </c>
      <c r="D226" s="2" t="s">
        <v>1053</v>
      </c>
      <c r="E226" s="1" t="s">
        <v>465</v>
      </c>
      <c r="F226" s="3">
        <v>44978</v>
      </c>
      <c r="G226" s="1" t="s">
        <v>1116</v>
      </c>
      <c r="H226" s="3">
        <f>F226+28</f>
        <v>45006</v>
      </c>
    </row>
    <row r="227" spans="1:8" ht="45" customHeight="1">
      <c r="A227" s="22" t="s">
        <v>8</v>
      </c>
      <c r="B227" s="22" t="s">
        <v>626</v>
      </c>
      <c r="C227" s="33" t="s">
        <v>627</v>
      </c>
      <c r="D227" s="32" t="s">
        <v>628</v>
      </c>
      <c r="E227" s="1" t="s">
        <v>465</v>
      </c>
      <c r="F227" s="3">
        <v>44978</v>
      </c>
      <c r="G227" s="1" t="s">
        <v>1116</v>
      </c>
      <c r="H227" s="3">
        <f>F227+84</f>
        <v>45062</v>
      </c>
    </row>
    <row r="228" spans="1:8" ht="45" customHeight="1">
      <c r="A228" s="2" t="s">
        <v>8</v>
      </c>
      <c r="B228" s="2" t="s">
        <v>836</v>
      </c>
      <c r="C228" s="2" t="s">
        <v>837</v>
      </c>
      <c r="D228" s="2" t="s">
        <v>839</v>
      </c>
      <c r="E228" s="1" t="s">
        <v>465</v>
      </c>
      <c r="F228" s="3">
        <v>44978</v>
      </c>
      <c r="G228" s="1" t="s">
        <v>1116</v>
      </c>
      <c r="H228" s="3">
        <f>F228+21</f>
        <v>44999</v>
      </c>
    </row>
    <row r="229" spans="1:8" ht="45" customHeight="1">
      <c r="A229" s="2" t="s">
        <v>8</v>
      </c>
      <c r="B229" s="2" t="s">
        <v>708</v>
      </c>
      <c r="C229" s="2" t="s">
        <v>709</v>
      </c>
      <c r="D229" s="2" t="s">
        <v>710</v>
      </c>
      <c r="E229" s="1" t="s">
        <v>465</v>
      </c>
      <c r="F229" s="3">
        <v>44978</v>
      </c>
      <c r="G229" s="1" t="s">
        <v>1116</v>
      </c>
      <c r="H229" s="3">
        <f>F229+56</f>
        <v>45034</v>
      </c>
    </row>
    <row r="230" spans="1:8" ht="45" customHeight="1">
      <c r="A230" s="22" t="s">
        <v>8</v>
      </c>
      <c r="B230" s="22" t="s">
        <v>614</v>
      </c>
      <c r="C230" s="33" t="s">
        <v>615</v>
      </c>
      <c r="D230" s="32" t="s">
        <v>616</v>
      </c>
      <c r="E230" s="1" t="s">
        <v>465</v>
      </c>
      <c r="F230" s="3">
        <v>44978</v>
      </c>
      <c r="G230" s="1" t="s">
        <v>1116</v>
      </c>
      <c r="H230" s="3">
        <f>F230+84</f>
        <v>45062</v>
      </c>
    </row>
    <row r="231" spans="1:8" ht="45" customHeight="1">
      <c r="A231" s="2" t="s">
        <v>8</v>
      </c>
      <c r="B231" s="2" t="s">
        <v>646</v>
      </c>
      <c r="C231" s="2" t="s">
        <v>647</v>
      </c>
      <c r="D231" s="2" t="s">
        <v>648</v>
      </c>
      <c r="E231" s="1" t="s">
        <v>465</v>
      </c>
      <c r="F231" s="3">
        <v>44978</v>
      </c>
      <c r="G231" s="1" t="s">
        <v>1116</v>
      </c>
      <c r="H231" s="3">
        <f>F231+21</f>
        <v>44999</v>
      </c>
    </row>
    <row r="232" spans="1:8" ht="45" customHeight="1">
      <c r="A232" s="21" t="s">
        <v>8</v>
      </c>
      <c r="B232" s="22" t="s">
        <v>258</v>
      </c>
      <c r="C232" s="23" t="s">
        <v>202</v>
      </c>
      <c r="D232" s="23" t="s">
        <v>228</v>
      </c>
      <c r="E232" s="1" t="s">
        <v>294</v>
      </c>
      <c r="F232" s="3">
        <v>44978</v>
      </c>
      <c r="G232" s="1" t="s">
        <v>1116</v>
      </c>
      <c r="H232" s="18" t="s">
        <v>33</v>
      </c>
    </row>
    <row r="233" spans="1:8" ht="45" customHeight="1">
      <c r="A233" s="22" t="s">
        <v>8</v>
      </c>
      <c r="B233" s="22" t="s">
        <v>47</v>
      </c>
      <c r="C233" s="23" t="s">
        <v>26</v>
      </c>
      <c r="D233" s="23" t="s">
        <v>67</v>
      </c>
      <c r="E233" s="1" t="s">
        <v>294</v>
      </c>
      <c r="F233" s="3">
        <v>44978</v>
      </c>
      <c r="G233" s="1" t="s">
        <v>1116</v>
      </c>
      <c r="H233" s="18" t="s">
        <v>33</v>
      </c>
    </row>
    <row r="234" spans="1:8" ht="45" customHeight="1">
      <c r="A234" s="22" t="s">
        <v>8</v>
      </c>
      <c r="B234" s="22" t="s">
        <v>416</v>
      </c>
      <c r="C234" s="23" t="s">
        <v>415</v>
      </c>
      <c r="D234" s="23" t="s">
        <v>417</v>
      </c>
      <c r="E234" s="1" t="s">
        <v>294</v>
      </c>
      <c r="F234" s="3">
        <v>44978</v>
      </c>
      <c r="G234" s="1" t="s">
        <v>1116</v>
      </c>
      <c r="H234" s="18" t="s">
        <v>33</v>
      </c>
    </row>
    <row r="235" spans="1:8" ht="45" customHeight="1">
      <c r="A235" s="22" t="s">
        <v>53</v>
      </c>
      <c r="B235" s="22" t="s">
        <v>478</v>
      </c>
      <c r="C235" s="23" t="s">
        <v>479</v>
      </c>
      <c r="D235" s="23" t="s">
        <v>480</v>
      </c>
      <c r="E235" s="1" t="s">
        <v>81</v>
      </c>
      <c r="F235" s="3">
        <v>44985</v>
      </c>
      <c r="G235" s="1" t="s">
        <v>1117</v>
      </c>
      <c r="H235" s="3">
        <f>F235+14</f>
        <v>44999</v>
      </c>
    </row>
    <row r="236" spans="1:8" ht="45" customHeight="1">
      <c r="A236" s="22" t="s">
        <v>53</v>
      </c>
      <c r="B236" s="22" t="s">
        <v>50</v>
      </c>
      <c r="C236" s="23" t="s">
        <v>38</v>
      </c>
      <c r="D236" s="23" t="s">
        <v>76</v>
      </c>
      <c r="E236" s="1" t="s">
        <v>81</v>
      </c>
      <c r="F236" s="3">
        <v>44985</v>
      </c>
      <c r="G236" s="1" t="s">
        <v>1117</v>
      </c>
      <c r="H236" s="3">
        <f>F236+14</f>
        <v>44999</v>
      </c>
    </row>
    <row r="237" spans="1:8" ht="45" customHeight="1">
      <c r="A237" s="2" t="s">
        <v>8</v>
      </c>
      <c r="B237" s="2" t="s">
        <v>753</v>
      </c>
      <c r="C237" s="2" t="s">
        <v>754</v>
      </c>
      <c r="D237" s="2" t="s">
        <v>755</v>
      </c>
      <c r="E237" s="1" t="s">
        <v>81</v>
      </c>
      <c r="F237" s="3">
        <v>44985</v>
      </c>
      <c r="G237" s="1" t="s">
        <v>1117</v>
      </c>
      <c r="H237" s="3">
        <f>F237+21</f>
        <v>45006</v>
      </c>
    </row>
    <row r="238" spans="1:8" ht="45" customHeight="1">
      <c r="A238" s="2" t="s">
        <v>8</v>
      </c>
      <c r="B238" s="2" t="s">
        <v>753</v>
      </c>
      <c r="C238" s="2" t="s">
        <v>754</v>
      </c>
      <c r="D238" s="2" t="s">
        <v>755</v>
      </c>
      <c r="E238" s="1" t="s">
        <v>81</v>
      </c>
      <c r="F238" s="3">
        <v>44985</v>
      </c>
      <c r="G238" s="1" t="s">
        <v>1117</v>
      </c>
      <c r="H238" s="3">
        <f>F238+21</f>
        <v>45006</v>
      </c>
    </row>
    <row r="239" spans="1:8" ht="45" customHeight="1">
      <c r="A239" s="2" t="s">
        <v>8</v>
      </c>
      <c r="B239" s="2" t="s">
        <v>904</v>
      </c>
      <c r="C239" s="2" t="s">
        <v>905</v>
      </c>
      <c r="D239" s="2" t="s">
        <v>906</v>
      </c>
      <c r="E239" s="1" t="s">
        <v>81</v>
      </c>
      <c r="F239" s="3">
        <v>44985</v>
      </c>
      <c r="G239" s="1" t="s">
        <v>1117</v>
      </c>
      <c r="H239" s="3">
        <f>F239+14</f>
        <v>44999</v>
      </c>
    </row>
    <row r="240" spans="1:8" ht="45" customHeight="1">
      <c r="A240" s="2" t="s">
        <v>8</v>
      </c>
      <c r="B240" s="2" t="s">
        <v>789</v>
      </c>
      <c r="C240" s="2" t="s">
        <v>791</v>
      </c>
      <c r="D240" s="2" t="s">
        <v>787</v>
      </c>
      <c r="E240" s="1" t="s">
        <v>81</v>
      </c>
      <c r="F240" s="3">
        <v>44985</v>
      </c>
      <c r="G240" s="1" t="s">
        <v>1117</v>
      </c>
      <c r="H240" s="3">
        <f>F240+21</f>
        <v>45006</v>
      </c>
    </row>
    <row r="241" spans="1:8" ht="45" customHeight="1">
      <c r="A241" s="2" t="s">
        <v>8</v>
      </c>
      <c r="B241" s="2" t="s">
        <v>669</v>
      </c>
      <c r="C241" s="2" t="s">
        <v>670</v>
      </c>
      <c r="D241" s="2" t="s">
        <v>671</v>
      </c>
      <c r="E241" s="1" t="s">
        <v>81</v>
      </c>
      <c r="F241" s="3">
        <v>44985</v>
      </c>
      <c r="G241" s="1" t="s">
        <v>1117</v>
      </c>
      <c r="H241" s="3">
        <f>F241+14</f>
        <v>44999</v>
      </c>
    </row>
    <row r="242" spans="1:8" ht="45" customHeight="1">
      <c r="A242" s="2" t="s">
        <v>8</v>
      </c>
      <c r="B242" s="2" t="s">
        <v>824</v>
      </c>
      <c r="C242" s="2" t="s">
        <v>825</v>
      </c>
      <c r="D242" s="2" t="s">
        <v>823</v>
      </c>
      <c r="E242" s="1" t="s">
        <v>81</v>
      </c>
      <c r="F242" s="3">
        <v>44985</v>
      </c>
      <c r="G242" s="1" t="s">
        <v>1117</v>
      </c>
      <c r="H242" s="3">
        <f>F242+14</f>
        <v>44999</v>
      </c>
    </row>
    <row r="243" spans="1:8" ht="45" customHeight="1">
      <c r="A243" s="2" t="s">
        <v>8</v>
      </c>
      <c r="B243" s="2" t="s">
        <v>759</v>
      </c>
      <c r="C243" s="2" t="s">
        <v>760</v>
      </c>
      <c r="D243" s="2" t="s">
        <v>762</v>
      </c>
      <c r="E243" s="1" t="s">
        <v>81</v>
      </c>
      <c r="F243" s="3">
        <v>44985</v>
      </c>
      <c r="G243" s="1" t="s">
        <v>1117</v>
      </c>
      <c r="H243" s="3">
        <f>F243+14</f>
        <v>44999</v>
      </c>
    </row>
    <row r="244" spans="1:8" ht="45" customHeight="1">
      <c r="A244" s="2" t="s">
        <v>8</v>
      </c>
      <c r="B244" s="2" t="s">
        <v>675</v>
      </c>
      <c r="C244" s="2" t="s">
        <v>676</v>
      </c>
      <c r="D244" s="2" t="s">
        <v>677</v>
      </c>
      <c r="E244" s="1" t="s">
        <v>81</v>
      </c>
      <c r="F244" s="3">
        <v>44985</v>
      </c>
      <c r="G244" s="1" t="s">
        <v>1117</v>
      </c>
      <c r="H244" s="3">
        <f>F244+21</f>
        <v>45006</v>
      </c>
    </row>
    <row r="245" spans="1:8" ht="45" customHeight="1">
      <c r="A245" s="22" t="s">
        <v>8</v>
      </c>
      <c r="B245" s="22" t="s">
        <v>286</v>
      </c>
      <c r="C245" s="23" t="s">
        <v>280</v>
      </c>
      <c r="D245" s="23" t="s">
        <v>275</v>
      </c>
      <c r="E245" s="1" t="s">
        <v>81</v>
      </c>
      <c r="F245" s="3">
        <v>44985</v>
      </c>
      <c r="G245" s="1" t="s">
        <v>1117</v>
      </c>
      <c r="H245" s="3">
        <f>F245+21</f>
        <v>45006</v>
      </c>
    </row>
    <row r="246" spans="1:8" ht="45" customHeight="1">
      <c r="A246" s="22" t="s">
        <v>8</v>
      </c>
      <c r="B246" s="22" t="s">
        <v>323</v>
      </c>
      <c r="C246" s="23" t="s">
        <v>322</v>
      </c>
      <c r="D246" s="23" t="s">
        <v>325</v>
      </c>
      <c r="E246" s="1" t="s">
        <v>81</v>
      </c>
      <c r="F246" s="3">
        <v>44985</v>
      </c>
      <c r="G246" s="1" t="s">
        <v>1117</v>
      </c>
      <c r="H246" s="3">
        <f>F246+56</f>
        <v>45041</v>
      </c>
    </row>
    <row r="247" spans="1:8" ht="45" customHeight="1">
      <c r="A247" s="2" t="s">
        <v>8</v>
      </c>
      <c r="B247" s="2" t="s">
        <v>1042</v>
      </c>
      <c r="C247" s="2" t="s">
        <v>1043</v>
      </c>
      <c r="D247" s="2" t="s">
        <v>1044</v>
      </c>
      <c r="E247" s="1" t="s">
        <v>81</v>
      </c>
      <c r="F247" s="3">
        <v>44985</v>
      </c>
      <c r="G247" s="1" t="s">
        <v>1117</v>
      </c>
      <c r="H247" s="3">
        <f>F247+14</f>
        <v>44999</v>
      </c>
    </row>
    <row r="248" spans="1:8" ht="45" customHeight="1">
      <c r="A248" s="22" t="s">
        <v>8</v>
      </c>
      <c r="B248" s="22" t="s">
        <v>336</v>
      </c>
      <c r="C248" s="31">
        <v>7804502010</v>
      </c>
      <c r="D248" s="31">
        <v>672</v>
      </c>
      <c r="E248" s="1" t="s">
        <v>81</v>
      </c>
      <c r="F248" s="3">
        <v>44985</v>
      </c>
      <c r="G248" s="1" t="s">
        <v>1117</v>
      </c>
      <c r="H248" s="3">
        <f>F248+14</f>
        <v>44999</v>
      </c>
    </row>
    <row r="249" spans="1:8" ht="45" customHeight="1">
      <c r="A249" s="2" t="s">
        <v>8</v>
      </c>
      <c r="B249" s="2" t="s">
        <v>1039</v>
      </c>
      <c r="C249" s="2" t="s">
        <v>1040</v>
      </c>
      <c r="D249" s="2" t="s">
        <v>1041</v>
      </c>
      <c r="E249" s="1" t="s">
        <v>81</v>
      </c>
      <c r="F249" s="3">
        <v>44985</v>
      </c>
      <c r="G249" s="1" t="s">
        <v>1117</v>
      </c>
      <c r="H249" s="3">
        <f>F249+14</f>
        <v>44999</v>
      </c>
    </row>
    <row r="250" spans="1:8" ht="45" customHeight="1">
      <c r="A250" s="2" t="s">
        <v>8</v>
      </c>
      <c r="B250" s="2" t="s">
        <v>1005</v>
      </c>
      <c r="C250" s="2" t="s">
        <v>1006</v>
      </c>
      <c r="D250" s="2" t="s">
        <v>1007</v>
      </c>
      <c r="E250" s="1" t="s">
        <v>81</v>
      </c>
      <c r="F250" s="3">
        <v>44985</v>
      </c>
      <c r="G250" s="1" t="s">
        <v>1117</v>
      </c>
      <c r="H250" s="3">
        <f>F250+14</f>
        <v>44999</v>
      </c>
    </row>
    <row r="251" spans="1:8" ht="45" customHeight="1">
      <c r="A251" s="22" t="s">
        <v>8</v>
      </c>
      <c r="B251" s="22" t="s">
        <v>87</v>
      </c>
      <c r="C251" s="23" t="s">
        <v>85</v>
      </c>
      <c r="D251" s="23" t="s">
        <v>86</v>
      </c>
      <c r="E251" s="1" t="s">
        <v>81</v>
      </c>
      <c r="F251" s="3">
        <v>44985</v>
      </c>
      <c r="G251" s="1" t="s">
        <v>1117</v>
      </c>
      <c r="H251" s="3">
        <f>F251+35</f>
        <v>45020</v>
      </c>
    </row>
    <row r="252" spans="1:8" ht="45" customHeight="1">
      <c r="A252" s="22" t="s">
        <v>8</v>
      </c>
      <c r="B252" s="22" t="s">
        <v>272</v>
      </c>
      <c r="C252" s="23" t="s">
        <v>491</v>
      </c>
      <c r="D252" s="23" t="s">
        <v>492</v>
      </c>
      <c r="E252" s="1" t="s">
        <v>81</v>
      </c>
      <c r="F252" s="3">
        <v>44985</v>
      </c>
      <c r="G252" s="1" t="s">
        <v>1117</v>
      </c>
      <c r="H252" s="3">
        <f>F252+14</f>
        <v>44999</v>
      </c>
    </row>
    <row r="253" spans="1:8" ht="45" customHeight="1">
      <c r="A253" s="22" t="s">
        <v>8</v>
      </c>
      <c r="B253" s="22" t="s">
        <v>248</v>
      </c>
      <c r="C253" s="23" t="s">
        <v>195</v>
      </c>
      <c r="D253" s="23" t="s">
        <v>221</v>
      </c>
      <c r="E253" s="1" t="s">
        <v>81</v>
      </c>
      <c r="F253" s="3">
        <v>44985</v>
      </c>
      <c r="G253" s="1" t="s">
        <v>1117</v>
      </c>
      <c r="H253" s="3">
        <f>F253+14</f>
        <v>44999</v>
      </c>
    </row>
    <row r="254" spans="1:8" ht="45" customHeight="1">
      <c r="A254" s="22" t="s">
        <v>8</v>
      </c>
      <c r="B254" s="22" t="s">
        <v>1115</v>
      </c>
      <c r="C254" s="23" t="s">
        <v>146</v>
      </c>
      <c r="D254" s="23" t="s">
        <v>140</v>
      </c>
      <c r="E254" s="1" t="s">
        <v>81</v>
      </c>
      <c r="F254" s="3">
        <v>44985</v>
      </c>
      <c r="G254" s="1" t="s">
        <v>1117</v>
      </c>
      <c r="H254" s="3">
        <f>F254+14</f>
        <v>44999</v>
      </c>
    </row>
    <row r="255" spans="1:8" ht="45" customHeight="1">
      <c r="A255" s="2" t="s">
        <v>8</v>
      </c>
      <c r="B255" s="2" t="s">
        <v>827</v>
      </c>
      <c r="C255" s="2" t="s">
        <v>829</v>
      </c>
      <c r="D255" s="2" t="s">
        <v>831</v>
      </c>
      <c r="E255" s="1" t="s">
        <v>81</v>
      </c>
      <c r="F255" s="3">
        <v>44985</v>
      </c>
      <c r="G255" s="1" t="s">
        <v>1117</v>
      </c>
      <c r="H255" s="3">
        <f>F255+14</f>
        <v>44999</v>
      </c>
    </row>
    <row r="256" spans="1:8" ht="45" customHeight="1">
      <c r="A256" s="2" t="s">
        <v>8</v>
      </c>
      <c r="B256" s="2" t="s">
        <v>666</v>
      </c>
      <c r="C256" s="2" t="s">
        <v>667</v>
      </c>
      <c r="D256" s="2" t="s">
        <v>668</v>
      </c>
      <c r="E256" s="1" t="s">
        <v>81</v>
      </c>
      <c r="F256" s="3">
        <v>44985</v>
      </c>
      <c r="G256" s="1" t="s">
        <v>1117</v>
      </c>
      <c r="H256" s="3">
        <f>F256+14</f>
        <v>44999</v>
      </c>
    </row>
    <row r="257" spans="1:8" ht="45" customHeight="1">
      <c r="A257" s="22" t="s">
        <v>8</v>
      </c>
      <c r="B257" s="22" t="s">
        <v>451</v>
      </c>
      <c r="C257" s="23" t="s">
        <v>452</v>
      </c>
      <c r="D257" s="23" t="s">
        <v>453</v>
      </c>
      <c r="E257" s="1" t="s">
        <v>81</v>
      </c>
      <c r="F257" s="3">
        <v>44985</v>
      </c>
      <c r="G257" s="1" t="s">
        <v>1117</v>
      </c>
      <c r="H257" s="3">
        <f>F257+28</f>
        <v>45013</v>
      </c>
    </row>
    <row r="258" spans="1:8" ht="45" customHeight="1">
      <c r="A258" s="22" t="s">
        <v>53</v>
      </c>
      <c r="B258" s="22" t="s">
        <v>254</v>
      </c>
      <c r="C258" s="31">
        <v>7805699465</v>
      </c>
      <c r="D258" s="31">
        <v>492</v>
      </c>
      <c r="E258" s="1" t="s">
        <v>465</v>
      </c>
      <c r="F258" s="3">
        <v>44985</v>
      </c>
      <c r="G258" s="1" t="s">
        <v>1117</v>
      </c>
      <c r="H258" s="3">
        <f>F258+84</f>
        <v>45069</v>
      </c>
    </row>
    <row r="259" spans="1:8" ht="45" customHeight="1">
      <c r="A259" s="2" t="s">
        <v>8</v>
      </c>
      <c r="B259" s="2" t="s">
        <v>914</v>
      </c>
      <c r="C259" s="2" t="s">
        <v>915</v>
      </c>
      <c r="D259" s="2" t="s">
        <v>916</v>
      </c>
      <c r="E259" s="1" t="s">
        <v>465</v>
      </c>
      <c r="F259" s="3">
        <v>44985</v>
      </c>
      <c r="G259" s="1" t="s">
        <v>1117</v>
      </c>
      <c r="H259" s="3">
        <f>F259+84</f>
        <v>45069</v>
      </c>
    </row>
    <row r="260" spans="1:8" ht="45" customHeight="1">
      <c r="A260" s="22" t="s">
        <v>8</v>
      </c>
      <c r="B260" s="22" t="s">
        <v>378</v>
      </c>
      <c r="C260" s="31">
        <v>7810990422</v>
      </c>
      <c r="D260" s="31">
        <v>704</v>
      </c>
      <c r="E260" s="1" t="s">
        <v>465</v>
      </c>
      <c r="F260" s="3">
        <v>44985</v>
      </c>
      <c r="G260" s="1" t="s">
        <v>1117</v>
      </c>
      <c r="H260" s="3">
        <f>F260+84</f>
        <v>45069</v>
      </c>
    </row>
    <row r="261" spans="1:8" ht="45" customHeight="1">
      <c r="A261" s="2" t="s">
        <v>8</v>
      </c>
      <c r="B261" s="2" t="s">
        <v>757</v>
      </c>
      <c r="C261" s="2" t="s">
        <v>758</v>
      </c>
      <c r="D261" s="2" t="s">
        <v>756</v>
      </c>
      <c r="E261" s="1" t="s">
        <v>465</v>
      </c>
      <c r="F261" s="3">
        <v>44985</v>
      </c>
      <c r="G261" s="1" t="s">
        <v>1117</v>
      </c>
      <c r="H261" s="3">
        <f>F261+84</f>
        <v>45069</v>
      </c>
    </row>
    <row r="262" spans="1:8" ht="45" customHeight="1">
      <c r="A262" s="2" t="s">
        <v>8</v>
      </c>
      <c r="B262" s="2" t="s">
        <v>896</v>
      </c>
      <c r="C262" s="2" t="s">
        <v>898</v>
      </c>
      <c r="D262" s="2" t="s">
        <v>900</v>
      </c>
      <c r="E262" s="1" t="s">
        <v>465</v>
      </c>
      <c r="F262" s="3">
        <v>44985</v>
      </c>
      <c r="G262" s="1" t="s">
        <v>1117</v>
      </c>
      <c r="H262" s="3">
        <f>F262+84</f>
        <v>45069</v>
      </c>
    </row>
    <row r="263" spans="1:8" ht="45" customHeight="1">
      <c r="A263" s="2" t="s">
        <v>8</v>
      </c>
      <c r="B263" s="2" t="s">
        <v>720</v>
      </c>
      <c r="C263" s="2" t="s">
        <v>721</v>
      </c>
      <c r="D263" s="2" t="s">
        <v>719</v>
      </c>
      <c r="E263" s="1" t="s">
        <v>465</v>
      </c>
      <c r="F263" s="3">
        <v>44985</v>
      </c>
      <c r="G263" s="1" t="s">
        <v>1117</v>
      </c>
      <c r="H263" s="3">
        <f>F263+63</f>
        <v>45048</v>
      </c>
    </row>
    <row r="264" spans="1:8" ht="45" customHeight="1">
      <c r="A264" s="2" t="s">
        <v>8</v>
      </c>
      <c r="B264" s="2" t="s">
        <v>662</v>
      </c>
      <c r="C264" s="2" t="s">
        <v>663</v>
      </c>
      <c r="D264" s="2" t="s">
        <v>664</v>
      </c>
      <c r="E264" s="1" t="s">
        <v>465</v>
      </c>
      <c r="F264" s="3">
        <v>44985</v>
      </c>
      <c r="G264" s="1" t="s">
        <v>1117</v>
      </c>
      <c r="H264" s="3">
        <f>F264+84</f>
        <v>45069</v>
      </c>
    </row>
    <row r="265" spans="1:8" ht="45" customHeight="1">
      <c r="A265" s="22" t="s">
        <v>8</v>
      </c>
      <c r="B265" s="22" t="s">
        <v>285</v>
      </c>
      <c r="C265" s="31">
        <v>7811248189</v>
      </c>
      <c r="D265" s="31">
        <v>646</v>
      </c>
      <c r="E265" s="1" t="s">
        <v>465</v>
      </c>
      <c r="F265" s="3">
        <v>44985</v>
      </c>
      <c r="G265" s="1" t="s">
        <v>1117</v>
      </c>
      <c r="H265" s="3">
        <f>F265+35</f>
        <v>45020</v>
      </c>
    </row>
    <row r="266" spans="1:8" ht="45" customHeight="1">
      <c r="A266" s="22" t="s">
        <v>8</v>
      </c>
      <c r="B266" s="22" t="s">
        <v>179</v>
      </c>
      <c r="C266" s="23" t="s">
        <v>156</v>
      </c>
      <c r="D266" s="23" t="s">
        <v>167</v>
      </c>
      <c r="E266" s="1" t="s">
        <v>465</v>
      </c>
      <c r="F266" s="3">
        <v>44985</v>
      </c>
      <c r="G266" s="1" t="s">
        <v>1117</v>
      </c>
      <c r="H266" s="3">
        <f>F266+35</f>
        <v>45020</v>
      </c>
    </row>
    <row r="267" spans="1:8" ht="45" customHeight="1">
      <c r="A267" s="22" t="s">
        <v>8</v>
      </c>
      <c r="B267" s="22" t="s">
        <v>449</v>
      </c>
      <c r="C267" s="31">
        <v>7811529101</v>
      </c>
      <c r="D267" s="31">
        <v>786</v>
      </c>
      <c r="E267" s="1" t="s">
        <v>465</v>
      </c>
      <c r="F267" s="3">
        <v>44985</v>
      </c>
      <c r="G267" s="1" t="s">
        <v>1117</v>
      </c>
      <c r="H267" s="3">
        <f>F267+77</f>
        <v>45062</v>
      </c>
    </row>
    <row r="268" spans="1:8" ht="45" customHeight="1">
      <c r="A268" s="22" t="s">
        <v>8</v>
      </c>
      <c r="B268" s="22" t="s">
        <v>424</v>
      </c>
      <c r="C268" s="23" t="s">
        <v>422</v>
      </c>
      <c r="D268" s="23" t="s">
        <v>428</v>
      </c>
      <c r="E268" s="1" t="s">
        <v>465</v>
      </c>
      <c r="F268" s="3">
        <v>44985</v>
      </c>
      <c r="G268" s="1" t="s">
        <v>1117</v>
      </c>
      <c r="H268" s="3">
        <f>F268+14</f>
        <v>44999</v>
      </c>
    </row>
    <row r="269" spans="1:8" ht="45" customHeight="1">
      <c r="A269" s="22" t="s">
        <v>8</v>
      </c>
      <c r="B269" s="22" t="s">
        <v>323</v>
      </c>
      <c r="C269" s="31">
        <v>7811657600</v>
      </c>
      <c r="D269" s="31">
        <v>661</v>
      </c>
      <c r="E269" s="1" t="s">
        <v>465</v>
      </c>
      <c r="F269" s="3">
        <v>44985</v>
      </c>
      <c r="G269" s="1" t="s">
        <v>1117</v>
      </c>
      <c r="H269" s="3">
        <f>F269+56</f>
        <v>45041</v>
      </c>
    </row>
    <row r="270" spans="1:8" ht="45" customHeight="1">
      <c r="A270" s="22" t="s">
        <v>8</v>
      </c>
      <c r="B270" s="22" t="s">
        <v>128</v>
      </c>
      <c r="C270" s="31">
        <v>7802718455</v>
      </c>
      <c r="D270" s="31">
        <v>337</v>
      </c>
      <c r="E270" s="1" t="s">
        <v>465</v>
      </c>
      <c r="F270" s="3">
        <v>44985</v>
      </c>
      <c r="G270" s="1" t="s">
        <v>1117</v>
      </c>
      <c r="H270" s="3">
        <f>F270+84</f>
        <v>45069</v>
      </c>
    </row>
    <row r="271" spans="1:8" ht="45" customHeight="1">
      <c r="A271" s="22" t="s">
        <v>8</v>
      </c>
      <c r="B271" s="22" t="s">
        <v>13</v>
      </c>
      <c r="C271" s="23" t="s">
        <v>25</v>
      </c>
      <c r="D271" s="23" t="s">
        <v>73</v>
      </c>
      <c r="E271" s="1" t="s">
        <v>465</v>
      </c>
      <c r="F271" s="3">
        <v>44985</v>
      </c>
      <c r="G271" s="1" t="s">
        <v>1117</v>
      </c>
      <c r="H271" s="3">
        <f>F271+49</f>
        <v>45034</v>
      </c>
    </row>
    <row r="272" spans="1:8" ht="45" customHeight="1">
      <c r="A272" s="2" t="s">
        <v>8</v>
      </c>
      <c r="B272" s="2" t="s">
        <v>734</v>
      </c>
      <c r="C272" s="2" t="s">
        <v>737</v>
      </c>
      <c r="D272" s="2" t="s">
        <v>731</v>
      </c>
      <c r="E272" s="1" t="s">
        <v>465</v>
      </c>
      <c r="F272" s="3">
        <v>44985</v>
      </c>
      <c r="G272" s="1" t="s">
        <v>1117</v>
      </c>
      <c r="H272" s="3">
        <f>F272+42</f>
        <v>45027</v>
      </c>
    </row>
    <row r="273" spans="1:8" ht="45" customHeight="1">
      <c r="A273" s="22" t="s">
        <v>8</v>
      </c>
      <c r="B273" s="22" t="s">
        <v>521</v>
      </c>
      <c r="C273" s="33" t="s">
        <v>519</v>
      </c>
      <c r="D273" s="32" t="s">
        <v>520</v>
      </c>
      <c r="E273" s="1" t="s">
        <v>465</v>
      </c>
      <c r="F273" s="3">
        <v>44985</v>
      </c>
      <c r="G273" s="1" t="s">
        <v>1117</v>
      </c>
      <c r="H273" s="3">
        <f>F273+35</f>
        <v>45020</v>
      </c>
    </row>
    <row r="274" spans="1:8" ht="45" customHeight="1">
      <c r="A274" s="22" t="s">
        <v>8</v>
      </c>
      <c r="B274" s="22" t="s">
        <v>373</v>
      </c>
      <c r="C274" s="31">
        <v>7806516925</v>
      </c>
      <c r="D274" s="31">
        <v>698</v>
      </c>
      <c r="E274" s="1" t="s">
        <v>465</v>
      </c>
      <c r="F274" s="3">
        <v>44985</v>
      </c>
      <c r="G274" s="1" t="s">
        <v>1117</v>
      </c>
      <c r="H274" s="3">
        <f>F274+84</f>
        <v>45069</v>
      </c>
    </row>
    <row r="275" spans="1:8" ht="45" customHeight="1">
      <c r="A275" s="22" t="s">
        <v>8</v>
      </c>
      <c r="B275" s="22" t="s">
        <v>386</v>
      </c>
      <c r="C275" s="23" t="s">
        <v>388</v>
      </c>
      <c r="D275" s="23" t="s">
        <v>392</v>
      </c>
      <c r="E275" s="1" t="s">
        <v>465</v>
      </c>
      <c r="F275" s="3">
        <v>44985</v>
      </c>
      <c r="G275" s="1" t="s">
        <v>1117</v>
      </c>
      <c r="H275" s="3">
        <f>F275+84</f>
        <v>45069</v>
      </c>
    </row>
    <row r="276" spans="1:8" ht="45" customHeight="1">
      <c r="A276" s="22" t="s">
        <v>8</v>
      </c>
      <c r="B276" s="22" t="s">
        <v>180</v>
      </c>
      <c r="C276" s="31">
        <v>7810302348</v>
      </c>
      <c r="D276" s="31">
        <v>398</v>
      </c>
      <c r="E276" s="1" t="s">
        <v>465</v>
      </c>
      <c r="F276" s="3">
        <v>44985</v>
      </c>
      <c r="G276" s="1" t="s">
        <v>1117</v>
      </c>
      <c r="H276" s="3">
        <f>F276+84</f>
        <v>45069</v>
      </c>
    </row>
    <row r="277" spans="1:8" ht="45" customHeight="1">
      <c r="A277" s="22" t="s">
        <v>8</v>
      </c>
      <c r="B277" s="22" t="s">
        <v>288</v>
      </c>
      <c r="C277" s="23" t="s">
        <v>281</v>
      </c>
      <c r="D277" s="23" t="s">
        <v>276</v>
      </c>
      <c r="E277" s="1" t="s">
        <v>465</v>
      </c>
      <c r="F277" s="3">
        <v>44985</v>
      </c>
      <c r="G277" s="1" t="s">
        <v>1117</v>
      </c>
      <c r="H277" s="3">
        <f>F277+35</f>
        <v>45020</v>
      </c>
    </row>
    <row r="278" spans="1:8" ht="45" customHeight="1">
      <c r="A278" s="22" t="s">
        <v>8</v>
      </c>
      <c r="B278" s="22" t="s">
        <v>810</v>
      </c>
      <c r="C278" s="32" t="s">
        <v>494</v>
      </c>
      <c r="D278" s="32" t="s">
        <v>496</v>
      </c>
      <c r="E278" s="1" t="s">
        <v>465</v>
      </c>
      <c r="F278" s="3">
        <v>44985</v>
      </c>
      <c r="G278" s="1" t="s">
        <v>1117</v>
      </c>
      <c r="H278" s="3">
        <f>F278+84</f>
        <v>45069</v>
      </c>
    </row>
    <row r="279" spans="1:8" ht="45" customHeight="1">
      <c r="A279" s="22" t="s">
        <v>8</v>
      </c>
      <c r="B279" s="22" t="s">
        <v>92</v>
      </c>
      <c r="C279" s="23" t="s">
        <v>93</v>
      </c>
      <c r="D279" s="23" t="s">
        <v>94</v>
      </c>
      <c r="E279" s="1" t="s">
        <v>465</v>
      </c>
      <c r="F279" s="3">
        <v>44985</v>
      </c>
      <c r="G279" s="1" t="s">
        <v>1117</v>
      </c>
      <c r="H279" s="3">
        <f>F279+84</f>
        <v>45069</v>
      </c>
    </row>
    <row r="280" spans="1:8" ht="45" customHeight="1">
      <c r="A280" s="2" t="s">
        <v>8</v>
      </c>
      <c r="B280" s="2" t="s">
        <v>683</v>
      </c>
      <c r="C280" s="2" t="s">
        <v>686</v>
      </c>
      <c r="D280" s="2" t="s">
        <v>689</v>
      </c>
      <c r="E280" s="1" t="s">
        <v>465</v>
      </c>
      <c r="F280" s="3">
        <v>44985</v>
      </c>
      <c r="G280" s="1" t="s">
        <v>1117</v>
      </c>
      <c r="H280" s="3">
        <f>F280+14</f>
        <v>44999</v>
      </c>
    </row>
    <row r="281" spans="1:8" ht="45" customHeight="1">
      <c r="A281" s="2" t="s">
        <v>8</v>
      </c>
      <c r="B281" s="2" t="s">
        <v>826</v>
      </c>
      <c r="C281" s="2" t="s">
        <v>828</v>
      </c>
      <c r="D281" s="2" t="s">
        <v>830</v>
      </c>
      <c r="E281" s="1" t="s">
        <v>465</v>
      </c>
      <c r="F281" s="3">
        <v>44985</v>
      </c>
      <c r="G281" s="1" t="s">
        <v>1117</v>
      </c>
      <c r="H281" s="3">
        <f>F281+84</f>
        <v>45069</v>
      </c>
    </row>
    <row r="282" spans="1:8" ht="45" customHeight="1">
      <c r="A282" s="2" t="s">
        <v>8</v>
      </c>
      <c r="B282" s="2" t="s">
        <v>790</v>
      </c>
      <c r="C282" s="2" t="s">
        <v>792</v>
      </c>
      <c r="D282" s="2" t="s">
        <v>788</v>
      </c>
      <c r="E282" s="1" t="s">
        <v>465</v>
      </c>
      <c r="F282" s="3">
        <v>44985</v>
      </c>
      <c r="G282" s="1" t="s">
        <v>1117</v>
      </c>
      <c r="H282" s="3">
        <f>F282+84</f>
        <v>45069</v>
      </c>
    </row>
    <row r="283" spans="1:8" ht="45" customHeight="1">
      <c r="A283" s="22" t="s">
        <v>8</v>
      </c>
      <c r="B283" s="22" t="s">
        <v>54</v>
      </c>
      <c r="C283" s="23" t="s">
        <v>55</v>
      </c>
      <c r="D283" s="23" t="s">
        <v>56</v>
      </c>
      <c r="E283" s="1" t="s">
        <v>465</v>
      </c>
      <c r="F283" s="3">
        <v>44985</v>
      </c>
      <c r="G283" s="1" t="s">
        <v>1117</v>
      </c>
      <c r="H283" s="3">
        <f>F283+42</f>
        <v>45027</v>
      </c>
    </row>
    <row r="284" spans="1:8" ht="45" customHeight="1">
      <c r="A284" s="22" t="s">
        <v>8</v>
      </c>
      <c r="B284" s="22" t="s">
        <v>603</v>
      </c>
      <c r="C284" s="33" t="s">
        <v>607</v>
      </c>
      <c r="D284" s="32" t="s">
        <v>605</v>
      </c>
      <c r="E284" s="1" t="s">
        <v>465</v>
      </c>
      <c r="F284" s="3">
        <v>44985</v>
      </c>
      <c r="G284" s="1" t="s">
        <v>1117</v>
      </c>
      <c r="H284" s="3">
        <f>F284+84</f>
        <v>45069</v>
      </c>
    </row>
    <row r="285" spans="1:8" ht="45" customHeight="1">
      <c r="A285" s="2" t="s">
        <v>8</v>
      </c>
      <c r="B285" s="2" t="s">
        <v>982</v>
      </c>
      <c r="C285" s="2" t="s">
        <v>983</v>
      </c>
      <c r="D285" s="2" t="s">
        <v>984</v>
      </c>
      <c r="E285" s="1" t="s">
        <v>465</v>
      </c>
      <c r="F285" s="3">
        <v>44985</v>
      </c>
      <c r="G285" s="1" t="s">
        <v>1117</v>
      </c>
      <c r="H285" s="3">
        <f>F285+84</f>
        <v>45069</v>
      </c>
    </row>
    <row r="286" spans="1:8" ht="45" customHeight="1">
      <c r="A286" s="22" t="s">
        <v>8</v>
      </c>
      <c r="B286" s="22" t="s">
        <v>253</v>
      </c>
      <c r="C286" s="31">
        <v>7813177550</v>
      </c>
      <c r="D286" s="31">
        <v>489</v>
      </c>
      <c r="E286" s="1" t="s">
        <v>465</v>
      </c>
      <c r="F286" s="3">
        <v>44985</v>
      </c>
      <c r="G286" s="1" t="s">
        <v>1117</v>
      </c>
      <c r="H286" s="3">
        <f>F286+35</f>
        <v>45020</v>
      </c>
    </row>
    <row r="287" spans="1:8" ht="30" customHeight="1">
      <c r="A287" s="27" t="s">
        <v>8</v>
      </c>
      <c r="B287" s="27" t="s">
        <v>342</v>
      </c>
      <c r="C287" s="28" t="s">
        <v>343</v>
      </c>
      <c r="D287" s="28" t="s">
        <v>344</v>
      </c>
      <c r="E287" s="1" t="s">
        <v>366</v>
      </c>
      <c r="F287" s="3">
        <v>44985</v>
      </c>
      <c r="G287" s="1" t="s">
        <v>1117</v>
      </c>
      <c r="H287" s="3">
        <f>F287+14</f>
        <v>44999</v>
      </c>
    </row>
    <row r="288" spans="1:8" ht="45" customHeight="1">
      <c r="A288" s="22" t="s">
        <v>8</v>
      </c>
      <c r="B288" s="22" t="s">
        <v>105</v>
      </c>
      <c r="C288" s="23" t="s">
        <v>106</v>
      </c>
      <c r="D288" s="23" t="s">
        <v>104</v>
      </c>
      <c r="E288" s="1" t="s">
        <v>81</v>
      </c>
      <c r="F288" s="3">
        <v>44992</v>
      </c>
      <c r="G288" s="1" t="s">
        <v>1118</v>
      </c>
      <c r="H288" s="3">
        <f>F288+14</f>
        <v>45006</v>
      </c>
    </row>
    <row r="289" spans="1:8" ht="45" customHeight="1">
      <c r="A289" s="22" t="s">
        <v>8</v>
      </c>
      <c r="B289" s="22" t="s">
        <v>507</v>
      </c>
      <c r="C289" s="22" t="s">
        <v>504</v>
      </c>
      <c r="D289" s="23" t="s">
        <v>506</v>
      </c>
      <c r="E289" s="1" t="s">
        <v>81</v>
      </c>
      <c r="F289" s="3">
        <v>44992</v>
      </c>
      <c r="G289" s="1" t="s">
        <v>1118</v>
      </c>
      <c r="H289" s="3">
        <f>F289+14</f>
        <v>45006</v>
      </c>
    </row>
    <row r="290" spans="1:8" ht="45" customHeight="1">
      <c r="A290" s="2" t="s">
        <v>8</v>
      </c>
      <c r="B290" s="2" t="s">
        <v>942</v>
      </c>
      <c r="C290" s="2" t="s">
        <v>943</v>
      </c>
      <c r="D290" s="2" t="s">
        <v>944</v>
      </c>
      <c r="E290" s="1" t="s">
        <v>81</v>
      </c>
      <c r="F290" s="3">
        <v>44992</v>
      </c>
      <c r="G290" s="1" t="s">
        <v>1118</v>
      </c>
      <c r="H290" s="3">
        <f>F290+14</f>
        <v>45006</v>
      </c>
    </row>
    <row r="291" spans="1:8" ht="45">
      <c r="A291" s="22" t="s">
        <v>8</v>
      </c>
      <c r="B291" s="22" t="s">
        <v>134</v>
      </c>
      <c r="C291" s="23" t="s">
        <v>136</v>
      </c>
      <c r="D291" s="23" t="s">
        <v>131</v>
      </c>
      <c r="E291" s="1" t="s">
        <v>81</v>
      </c>
      <c r="F291" s="3">
        <v>44992</v>
      </c>
      <c r="G291" s="1" t="s">
        <v>1118</v>
      </c>
      <c r="H291" s="3">
        <f>F291+28</f>
        <v>45020</v>
      </c>
    </row>
    <row r="292" spans="1:8" ht="45">
      <c r="A292" s="22" t="s">
        <v>8</v>
      </c>
      <c r="B292" s="22" t="s">
        <v>134</v>
      </c>
      <c r="C292" s="23" t="s">
        <v>136</v>
      </c>
      <c r="D292" s="23" t="s">
        <v>131</v>
      </c>
      <c r="E292" s="1" t="s">
        <v>81</v>
      </c>
      <c r="F292" s="3">
        <v>44992</v>
      </c>
      <c r="G292" s="1" t="s">
        <v>1118</v>
      </c>
      <c r="H292" s="3">
        <f>F292+28</f>
        <v>45020</v>
      </c>
    </row>
    <row r="293" spans="1:8" ht="45">
      <c r="A293" s="22" t="s">
        <v>8</v>
      </c>
      <c r="B293" s="22" t="s">
        <v>134</v>
      </c>
      <c r="C293" s="23" t="s">
        <v>136</v>
      </c>
      <c r="D293" s="23" t="s">
        <v>131</v>
      </c>
      <c r="E293" s="1" t="s">
        <v>81</v>
      </c>
      <c r="F293" s="3">
        <v>44992</v>
      </c>
      <c r="G293" s="1" t="s">
        <v>1118</v>
      </c>
      <c r="H293" s="3">
        <f>F293+28</f>
        <v>45020</v>
      </c>
    </row>
    <row r="294" spans="1:8" ht="60" customHeight="1">
      <c r="A294" s="2" t="s">
        <v>8</v>
      </c>
      <c r="B294" s="2" t="s">
        <v>836</v>
      </c>
      <c r="C294" s="2" t="s">
        <v>837</v>
      </c>
      <c r="D294" s="2" t="s">
        <v>839</v>
      </c>
      <c r="E294" s="1" t="s">
        <v>385</v>
      </c>
      <c r="F294" s="3">
        <v>44992</v>
      </c>
      <c r="G294" s="1" t="s">
        <v>1118</v>
      </c>
      <c r="H294" s="3">
        <f>F294+21</f>
        <v>45013</v>
      </c>
    </row>
    <row r="295" spans="1:8" ht="45" customHeight="1">
      <c r="A295" s="22" t="s">
        <v>8</v>
      </c>
      <c r="B295" s="22" t="s">
        <v>501</v>
      </c>
      <c r="C295" s="23" t="s">
        <v>502</v>
      </c>
      <c r="D295" s="23" t="s">
        <v>503</v>
      </c>
      <c r="E295" s="1" t="s">
        <v>81</v>
      </c>
      <c r="F295" s="3">
        <v>44992</v>
      </c>
      <c r="G295" s="1" t="s">
        <v>1118</v>
      </c>
      <c r="H295" s="3">
        <f>F295+14</f>
        <v>45006</v>
      </c>
    </row>
    <row r="296" spans="1:8" ht="45" customHeight="1">
      <c r="A296" s="22" t="s">
        <v>8</v>
      </c>
      <c r="B296" s="22" t="s">
        <v>246</v>
      </c>
      <c r="C296" s="22" t="s">
        <v>498</v>
      </c>
      <c r="D296" s="23" t="s">
        <v>499</v>
      </c>
      <c r="E296" s="1" t="s">
        <v>81</v>
      </c>
      <c r="F296" s="3">
        <v>44992</v>
      </c>
      <c r="G296" s="1" t="s">
        <v>1118</v>
      </c>
      <c r="H296" s="3">
        <f>F296+14</f>
        <v>45006</v>
      </c>
    </row>
    <row r="297" spans="1:8" ht="45" customHeight="1">
      <c r="A297" s="2" t="s">
        <v>8</v>
      </c>
      <c r="B297" s="2" t="s">
        <v>840</v>
      </c>
      <c r="C297" s="2" t="s">
        <v>841</v>
      </c>
      <c r="D297" s="2" t="s">
        <v>846</v>
      </c>
      <c r="E297" s="1" t="s">
        <v>81</v>
      </c>
      <c r="F297" s="3">
        <v>44992</v>
      </c>
      <c r="G297" s="1" t="s">
        <v>1118</v>
      </c>
      <c r="H297" s="3">
        <f>F297+84</f>
        <v>45076</v>
      </c>
    </row>
    <row r="298" spans="1:8" ht="45" customHeight="1">
      <c r="A298" s="22" t="s">
        <v>8</v>
      </c>
      <c r="B298" s="22" t="s">
        <v>368</v>
      </c>
      <c r="C298" s="23" t="s">
        <v>370</v>
      </c>
      <c r="D298" s="23" t="s">
        <v>375</v>
      </c>
      <c r="E298" s="1" t="s">
        <v>81</v>
      </c>
      <c r="F298" s="3">
        <v>44992</v>
      </c>
      <c r="G298" s="1" t="s">
        <v>1118</v>
      </c>
      <c r="H298" s="3">
        <f>F298+14</f>
        <v>45006</v>
      </c>
    </row>
    <row r="299" spans="1:8" ht="45" customHeight="1">
      <c r="A299" s="2" t="s">
        <v>8</v>
      </c>
      <c r="B299" s="2" t="s">
        <v>529</v>
      </c>
      <c r="C299" s="2" t="s">
        <v>530</v>
      </c>
      <c r="D299" s="2" t="s">
        <v>913</v>
      </c>
      <c r="E299" s="1" t="s">
        <v>81</v>
      </c>
      <c r="F299" s="3">
        <v>44992</v>
      </c>
      <c r="G299" s="1" t="s">
        <v>1118</v>
      </c>
      <c r="H299" s="3">
        <f>F299+28</f>
        <v>45020</v>
      </c>
    </row>
    <row r="300" spans="1:8" ht="45" customHeight="1">
      <c r="A300" s="2" t="s">
        <v>53</v>
      </c>
      <c r="B300" s="2" t="s">
        <v>777</v>
      </c>
      <c r="C300" s="2" t="s">
        <v>778</v>
      </c>
      <c r="D300" s="2" t="s">
        <v>779</v>
      </c>
      <c r="E300" s="1" t="s">
        <v>465</v>
      </c>
      <c r="F300" s="3">
        <v>44992</v>
      </c>
      <c r="G300" s="1" t="s">
        <v>1118</v>
      </c>
      <c r="H300" s="3">
        <f>F300+14</f>
        <v>45006</v>
      </c>
    </row>
    <row r="301" spans="1:8" ht="45" customHeight="1">
      <c r="A301" s="22" t="s">
        <v>7</v>
      </c>
      <c r="B301" s="22" t="s">
        <v>184</v>
      </c>
      <c r="C301" s="23" t="s">
        <v>161</v>
      </c>
      <c r="D301" s="23" t="s">
        <v>172</v>
      </c>
      <c r="E301" s="1" t="s">
        <v>465</v>
      </c>
      <c r="F301" s="3">
        <v>44992</v>
      </c>
      <c r="G301" s="1" t="s">
        <v>1118</v>
      </c>
      <c r="H301" s="3">
        <f>F301+14</f>
        <v>45006</v>
      </c>
    </row>
    <row r="302" spans="1:8" ht="45" customHeight="1">
      <c r="A302" s="2" t="s">
        <v>8</v>
      </c>
      <c r="B302" s="2" t="s">
        <v>705</v>
      </c>
      <c r="C302" s="2" t="s">
        <v>706</v>
      </c>
      <c r="D302" s="2" t="s">
        <v>707</v>
      </c>
      <c r="E302" s="1" t="s">
        <v>465</v>
      </c>
      <c r="F302" s="3">
        <v>44992</v>
      </c>
      <c r="G302" s="1" t="s">
        <v>1118</v>
      </c>
      <c r="H302" s="3">
        <f>F302+35</f>
        <v>45027</v>
      </c>
    </row>
    <row r="303" spans="1:8" ht="45" customHeight="1">
      <c r="A303" s="2" t="s">
        <v>8</v>
      </c>
      <c r="B303" s="2" t="s">
        <v>861</v>
      </c>
      <c r="C303" s="2" t="s">
        <v>862</v>
      </c>
      <c r="D303" s="2" t="s">
        <v>863</v>
      </c>
      <c r="E303" s="1" t="s">
        <v>465</v>
      </c>
      <c r="F303" s="3">
        <v>44992</v>
      </c>
      <c r="G303" s="1" t="s">
        <v>1118</v>
      </c>
      <c r="H303" s="3">
        <f>F303+35</f>
        <v>45027</v>
      </c>
    </row>
    <row r="304" spans="1:8" ht="45" customHeight="1">
      <c r="A304" s="2" t="s">
        <v>8</v>
      </c>
      <c r="B304" s="2" t="s">
        <v>953</v>
      </c>
      <c r="C304" s="2" t="s">
        <v>955</v>
      </c>
      <c r="D304" s="2" t="s">
        <v>957</v>
      </c>
      <c r="E304" s="1" t="s">
        <v>465</v>
      </c>
      <c r="F304" s="3">
        <v>44992</v>
      </c>
      <c r="G304" s="1" t="s">
        <v>1118</v>
      </c>
      <c r="H304" s="3">
        <f>F304+84</f>
        <v>45076</v>
      </c>
    </row>
    <row r="305" spans="1:8" ht="45" customHeight="1">
      <c r="A305" s="22" t="s">
        <v>8</v>
      </c>
      <c r="B305" s="22" t="s">
        <v>303</v>
      </c>
      <c r="C305" s="23" t="s">
        <v>304</v>
      </c>
      <c r="D305" s="23" t="s">
        <v>308</v>
      </c>
      <c r="E305" s="1" t="s">
        <v>465</v>
      </c>
      <c r="F305" s="3">
        <v>44992</v>
      </c>
      <c r="G305" s="1" t="s">
        <v>1118</v>
      </c>
      <c r="H305" s="3">
        <f>F305+84</f>
        <v>45076</v>
      </c>
    </row>
    <row r="306" spans="1:8" ht="45" customHeight="1">
      <c r="A306" s="2" t="s">
        <v>8</v>
      </c>
      <c r="B306" s="2" t="s">
        <v>840</v>
      </c>
      <c r="C306" s="2" t="s">
        <v>841</v>
      </c>
      <c r="D306" s="2" t="s">
        <v>846</v>
      </c>
      <c r="E306" s="1" t="s">
        <v>465</v>
      </c>
      <c r="F306" s="3">
        <v>44992</v>
      </c>
      <c r="G306" s="1" t="s">
        <v>1118</v>
      </c>
      <c r="H306" s="3">
        <f>F306+84</f>
        <v>45076</v>
      </c>
    </row>
    <row r="307" spans="1:8" ht="45" customHeight="1">
      <c r="A307" s="2" t="s">
        <v>8</v>
      </c>
      <c r="B307" s="2" t="s">
        <v>698</v>
      </c>
      <c r="C307" s="2" t="s">
        <v>701</v>
      </c>
      <c r="D307" s="2" t="s">
        <v>704</v>
      </c>
      <c r="E307" s="1" t="s">
        <v>465</v>
      </c>
      <c r="F307" s="3">
        <v>44992</v>
      </c>
      <c r="G307" s="1" t="s">
        <v>1118</v>
      </c>
      <c r="H307" s="3">
        <f>F307+28</f>
        <v>45020</v>
      </c>
    </row>
    <row r="308" spans="1:8" ht="45" customHeight="1">
      <c r="A308" s="22" t="s">
        <v>8</v>
      </c>
      <c r="B308" s="22" t="s">
        <v>250</v>
      </c>
      <c r="C308" s="31">
        <v>7806208198</v>
      </c>
      <c r="D308" s="31">
        <v>476</v>
      </c>
      <c r="E308" s="1" t="s">
        <v>465</v>
      </c>
      <c r="F308" s="3">
        <v>44992</v>
      </c>
      <c r="G308" s="1" t="s">
        <v>1118</v>
      </c>
      <c r="H308" s="3">
        <f>F308+84</f>
        <v>45076</v>
      </c>
    </row>
    <row r="309" spans="1:8" ht="45" customHeight="1">
      <c r="A309" s="22" t="s">
        <v>8</v>
      </c>
      <c r="B309" s="22" t="s">
        <v>251</v>
      </c>
      <c r="C309" s="23" t="s">
        <v>197</v>
      </c>
      <c r="D309" s="23" t="s">
        <v>223</v>
      </c>
      <c r="E309" s="1" t="s">
        <v>465</v>
      </c>
      <c r="F309" s="3">
        <v>44992</v>
      </c>
      <c r="G309" s="1" t="s">
        <v>1118</v>
      </c>
      <c r="H309" s="3">
        <f>F309+14</f>
        <v>45006</v>
      </c>
    </row>
    <row r="310" spans="1:8" ht="45" customHeight="1">
      <c r="A310" s="29" t="s">
        <v>8</v>
      </c>
      <c r="B310" s="30" t="s">
        <v>14</v>
      </c>
      <c r="C310" s="30">
        <v>7839383438</v>
      </c>
      <c r="D310" s="26">
        <v>139</v>
      </c>
      <c r="E310" s="1" t="s">
        <v>465</v>
      </c>
      <c r="F310" s="3">
        <v>44992</v>
      </c>
      <c r="G310" s="1" t="s">
        <v>1118</v>
      </c>
      <c r="H310" s="3">
        <f>F310+84</f>
        <v>45076</v>
      </c>
    </row>
    <row r="311" spans="1:8" ht="45" customHeight="1">
      <c r="A311" s="2" t="s">
        <v>8</v>
      </c>
      <c r="B311" s="2" t="s">
        <v>529</v>
      </c>
      <c r="C311" s="2" t="s">
        <v>530</v>
      </c>
      <c r="D311" s="2" t="s">
        <v>913</v>
      </c>
      <c r="E311" s="1" t="s">
        <v>465</v>
      </c>
      <c r="F311" s="3">
        <v>44992</v>
      </c>
      <c r="G311" s="1" t="s">
        <v>1118</v>
      </c>
      <c r="H311" s="3">
        <f>F311+28</f>
        <v>45020</v>
      </c>
    </row>
    <row r="312" spans="1:8" ht="30" customHeight="1">
      <c r="A312" s="22" t="s">
        <v>8</v>
      </c>
      <c r="B312" s="22" t="s">
        <v>390</v>
      </c>
      <c r="C312" s="23" t="s">
        <v>391</v>
      </c>
      <c r="D312" s="23" t="s">
        <v>389</v>
      </c>
      <c r="E312" s="1" t="s">
        <v>366</v>
      </c>
      <c r="F312" s="3">
        <v>44992</v>
      </c>
      <c r="G312" s="1" t="s">
        <v>1118</v>
      </c>
      <c r="H312" s="3">
        <f>F312+14</f>
        <v>45006</v>
      </c>
    </row>
    <row r="313" spans="1:8" ht="45" customHeight="1">
      <c r="A313" s="2" t="s">
        <v>8</v>
      </c>
      <c r="B313" s="2" t="s">
        <v>646</v>
      </c>
      <c r="C313" s="2" t="s">
        <v>647</v>
      </c>
      <c r="D313" s="2" t="s">
        <v>648</v>
      </c>
      <c r="E313" s="1" t="s">
        <v>294</v>
      </c>
      <c r="F313" s="3">
        <v>44992</v>
      </c>
      <c r="G313" s="1" t="s">
        <v>1118</v>
      </c>
      <c r="H313" s="18" t="s">
        <v>33</v>
      </c>
    </row>
    <row r="314" spans="1:8" ht="45" customHeight="1">
      <c r="A314" s="22" t="s">
        <v>53</v>
      </c>
      <c r="B314" s="22" t="s">
        <v>478</v>
      </c>
      <c r="C314" s="23" t="s">
        <v>479</v>
      </c>
      <c r="D314" s="23" t="s">
        <v>480</v>
      </c>
      <c r="E314" s="1" t="s">
        <v>81</v>
      </c>
      <c r="F314" s="3">
        <v>44999</v>
      </c>
      <c r="G314" s="1" t="s">
        <v>1120</v>
      </c>
      <c r="H314" s="3">
        <f>F314+14</f>
        <v>45013</v>
      </c>
    </row>
    <row r="315" spans="1:8" ht="45" customHeight="1">
      <c r="A315" s="2" t="s">
        <v>8</v>
      </c>
      <c r="B315" s="2" t="s">
        <v>669</v>
      </c>
      <c r="C315" s="2" t="s">
        <v>670</v>
      </c>
      <c r="D315" s="2" t="s">
        <v>671</v>
      </c>
      <c r="E315" s="1" t="s">
        <v>81</v>
      </c>
      <c r="F315" s="3">
        <v>44999</v>
      </c>
      <c r="G315" s="1" t="s">
        <v>1120</v>
      </c>
      <c r="H315" s="3">
        <f>F315+14</f>
        <v>45013</v>
      </c>
    </row>
    <row r="316" spans="1:8" ht="45" customHeight="1">
      <c r="A316" s="2" t="s">
        <v>8</v>
      </c>
      <c r="B316" s="2" t="s">
        <v>824</v>
      </c>
      <c r="C316" s="2" t="s">
        <v>825</v>
      </c>
      <c r="D316" s="2" t="s">
        <v>823</v>
      </c>
      <c r="E316" s="1" t="s">
        <v>81</v>
      </c>
      <c r="F316" s="3">
        <v>44999</v>
      </c>
      <c r="G316" s="1" t="s">
        <v>1120</v>
      </c>
      <c r="H316" s="3">
        <f>F316+14</f>
        <v>45013</v>
      </c>
    </row>
    <row r="317" spans="1:8" ht="45" customHeight="1">
      <c r="A317" s="22" t="s">
        <v>8</v>
      </c>
      <c r="B317" s="22" t="s">
        <v>546</v>
      </c>
      <c r="C317" s="22" t="s">
        <v>547</v>
      </c>
      <c r="D317" s="23" t="s">
        <v>548</v>
      </c>
      <c r="E317" s="1" t="s">
        <v>81</v>
      </c>
      <c r="F317" s="3">
        <v>44999</v>
      </c>
      <c r="G317" s="1" t="s">
        <v>1120</v>
      </c>
      <c r="H317" s="3">
        <f>F317+63</f>
        <v>45062</v>
      </c>
    </row>
    <row r="318" spans="1:8" ht="60" customHeight="1">
      <c r="A318" s="22" t="s">
        <v>8</v>
      </c>
      <c r="B318" s="22" t="s">
        <v>424</v>
      </c>
      <c r="C318" s="23" t="s">
        <v>422</v>
      </c>
      <c r="D318" s="23" t="s">
        <v>428</v>
      </c>
      <c r="E318" s="1" t="s">
        <v>385</v>
      </c>
      <c r="F318" s="3">
        <v>44999</v>
      </c>
      <c r="G318" s="1" t="s">
        <v>1120</v>
      </c>
      <c r="H318" s="3">
        <f aca="true" t="shared" si="2" ref="H318:H323">F318+14</f>
        <v>45013</v>
      </c>
    </row>
    <row r="319" spans="1:8" ht="45" customHeight="1">
      <c r="A319" s="22" t="s">
        <v>8</v>
      </c>
      <c r="B319" s="22" t="s">
        <v>107</v>
      </c>
      <c r="C319" s="23" t="s">
        <v>108</v>
      </c>
      <c r="D319" s="23" t="s">
        <v>109</v>
      </c>
      <c r="E319" s="1" t="s">
        <v>81</v>
      </c>
      <c r="F319" s="3">
        <v>44999</v>
      </c>
      <c r="G319" s="1" t="s">
        <v>1120</v>
      </c>
      <c r="H319" s="3">
        <f t="shared" si="2"/>
        <v>45013</v>
      </c>
    </row>
    <row r="320" spans="1:8" ht="45" customHeight="1">
      <c r="A320" s="22" t="s">
        <v>8</v>
      </c>
      <c r="B320" s="22" t="s">
        <v>336</v>
      </c>
      <c r="C320" s="31">
        <v>7804502010</v>
      </c>
      <c r="D320" s="31">
        <v>672</v>
      </c>
      <c r="E320" s="1" t="s">
        <v>81</v>
      </c>
      <c r="F320" s="3">
        <v>44999</v>
      </c>
      <c r="G320" s="1" t="s">
        <v>1120</v>
      </c>
      <c r="H320" s="3">
        <f t="shared" si="2"/>
        <v>45013</v>
      </c>
    </row>
    <row r="321" spans="1:8" ht="60" customHeight="1">
      <c r="A321" s="22" t="s">
        <v>8</v>
      </c>
      <c r="B321" s="22" t="s">
        <v>287</v>
      </c>
      <c r="C321" s="23" t="s">
        <v>471</v>
      </c>
      <c r="D321" s="23" t="s">
        <v>472</v>
      </c>
      <c r="E321" s="1" t="s">
        <v>385</v>
      </c>
      <c r="F321" s="3">
        <v>44999</v>
      </c>
      <c r="G321" s="1" t="s">
        <v>1120</v>
      </c>
      <c r="H321" s="3">
        <f t="shared" si="2"/>
        <v>45013</v>
      </c>
    </row>
    <row r="322" spans="1:8" ht="45" customHeight="1">
      <c r="A322" s="22" t="s">
        <v>8</v>
      </c>
      <c r="B322" s="22" t="s">
        <v>243</v>
      </c>
      <c r="C322" s="23" t="s">
        <v>192</v>
      </c>
      <c r="D322" s="23" t="s">
        <v>218</v>
      </c>
      <c r="E322" s="1" t="s">
        <v>81</v>
      </c>
      <c r="F322" s="3">
        <v>44999</v>
      </c>
      <c r="G322" s="1" t="s">
        <v>1120</v>
      </c>
      <c r="H322" s="3">
        <f t="shared" si="2"/>
        <v>45013</v>
      </c>
    </row>
    <row r="323" spans="1:8" ht="45" customHeight="1">
      <c r="A323" s="2" t="s">
        <v>8</v>
      </c>
      <c r="B323" s="2" t="s">
        <v>1005</v>
      </c>
      <c r="C323" s="2" t="s">
        <v>1006</v>
      </c>
      <c r="D323" s="2" t="s">
        <v>1007</v>
      </c>
      <c r="E323" s="1" t="s">
        <v>81</v>
      </c>
      <c r="F323" s="3">
        <v>44999</v>
      </c>
      <c r="G323" s="1" t="s">
        <v>1120</v>
      </c>
      <c r="H323" s="3">
        <f t="shared" si="2"/>
        <v>45013</v>
      </c>
    </row>
    <row r="324" spans="1:8" ht="45">
      <c r="A324" s="22" t="s">
        <v>8</v>
      </c>
      <c r="B324" s="22" t="s">
        <v>134</v>
      </c>
      <c r="C324" s="23" t="s">
        <v>136</v>
      </c>
      <c r="D324" s="23" t="s">
        <v>131</v>
      </c>
      <c r="E324" s="1" t="s">
        <v>81</v>
      </c>
      <c r="F324" s="3">
        <v>44999</v>
      </c>
      <c r="G324" s="1" t="s">
        <v>1120</v>
      </c>
      <c r="H324" s="3">
        <f>F324+21</f>
        <v>45020</v>
      </c>
    </row>
    <row r="325" spans="1:8" ht="45" customHeight="1">
      <c r="A325" s="2" t="s">
        <v>8</v>
      </c>
      <c r="B325" s="2" t="s">
        <v>683</v>
      </c>
      <c r="C325" s="2" t="s">
        <v>686</v>
      </c>
      <c r="D325" s="2" t="s">
        <v>689</v>
      </c>
      <c r="E325" s="1" t="s">
        <v>81</v>
      </c>
      <c r="F325" s="3">
        <v>44999</v>
      </c>
      <c r="G325" s="1" t="s">
        <v>1120</v>
      </c>
      <c r="H325" s="3">
        <f>F325+84</f>
        <v>45083</v>
      </c>
    </row>
    <row r="326" spans="1:8" ht="45" customHeight="1">
      <c r="A326" s="22" t="s">
        <v>8</v>
      </c>
      <c r="B326" s="22" t="s">
        <v>244</v>
      </c>
      <c r="C326" s="22" t="s">
        <v>500</v>
      </c>
      <c r="D326" s="23" t="s">
        <v>505</v>
      </c>
      <c r="E326" s="1" t="s">
        <v>81</v>
      </c>
      <c r="F326" s="3">
        <v>44999</v>
      </c>
      <c r="G326" s="1" t="s">
        <v>1120</v>
      </c>
      <c r="H326" s="3">
        <f>F326+14</f>
        <v>45013</v>
      </c>
    </row>
    <row r="327" spans="1:8" ht="45" customHeight="1">
      <c r="A327" s="2" t="s">
        <v>8</v>
      </c>
      <c r="B327" s="2" t="s">
        <v>678</v>
      </c>
      <c r="C327" s="2" t="s">
        <v>679</v>
      </c>
      <c r="D327" s="2" t="s">
        <v>680</v>
      </c>
      <c r="E327" s="1" t="s">
        <v>81</v>
      </c>
      <c r="F327" s="3">
        <v>44999</v>
      </c>
      <c r="G327" s="1" t="s">
        <v>1120</v>
      </c>
      <c r="H327" s="3">
        <f>F327+21</f>
        <v>45020</v>
      </c>
    </row>
    <row r="328" spans="1:8" ht="45" customHeight="1">
      <c r="A328" s="2" t="s">
        <v>8</v>
      </c>
      <c r="B328" s="2" t="s">
        <v>672</v>
      </c>
      <c r="C328" s="2" t="s">
        <v>673</v>
      </c>
      <c r="D328" s="2" t="s">
        <v>674</v>
      </c>
      <c r="E328" s="1" t="s">
        <v>81</v>
      </c>
      <c r="F328" s="3">
        <v>44999</v>
      </c>
      <c r="G328" s="1" t="s">
        <v>1120</v>
      </c>
      <c r="H328" s="3">
        <f>F328+14</f>
        <v>45013</v>
      </c>
    </row>
    <row r="329" spans="1:8" ht="45" customHeight="1">
      <c r="A329" s="22" t="s">
        <v>8</v>
      </c>
      <c r="B329" s="22" t="s">
        <v>272</v>
      </c>
      <c r="C329" s="23" t="s">
        <v>491</v>
      </c>
      <c r="D329" s="23" t="s">
        <v>492</v>
      </c>
      <c r="E329" s="1" t="s">
        <v>81</v>
      </c>
      <c r="F329" s="3">
        <v>44999</v>
      </c>
      <c r="G329" s="1" t="s">
        <v>1120</v>
      </c>
      <c r="H329" s="3">
        <f>F329+14</f>
        <v>45013</v>
      </c>
    </row>
    <row r="330" spans="1:8" ht="45" customHeight="1">
      <c r="A330" s="22" t="s">
        <v>8</v>
      </c>
      <c r="B330" s="22" t="s">
        <v>248</v>
      </c>
      <c r="C330" s="23" t="s">
        <v>195</v>
      </c>
      <c r="D330" s="23" t="s">
        <v>221</v>
      </c>
      <c r="E330" s="1" t="s">
        <v>81</v>
      </c>
      <c r="F330" s="3">
        <v>44999</v>
      </c>
      <c r="G330" s="1" t="s">
        <v>1120</v>
      </c>
      <c r="H330" s="3">
        <f>F330+63</f>
        <v>45062</v>
      </c>
    </row>
    <row r="331" spans="1:8" ht="45" customHeight="1">
      <c r="A331" s="22" t="s">
        <v>8</v>
      </c>
      <c r="B331" s="22" t="s">
        <v>1115</v>
      </c>
      <c r="C331" s="31">
        <v>7814548367</v>
      </c>
      <c r="D331" s="31">
        <v>374</v>
      </c>
      <c r="E331" s="1" t="s">
        <v>81</v>
      </c>
      <c r="F331" s="3">
        <v>44999</v>
      </c>
      <c r="G331" s="1" t="s">
        <v>1120</v>
      </c>
      <c r="H331" s="3">
        <f>F331+14</f>
        <v>45013</v>
      </c>
    </row>
    <row r="332" spans="1:8" ht="45" customHeight="1">
      <c r="A332" s="2" t="s">
        <v>8</v>
      </c>
      <c r="B332" s="2" t="s">
        <v>681</v>
      </c>
      <c r="C332" s="2" t="s">
        <v>684</v>
      </c>
      <c r="D332" s="2" t="s">
        <v>687</v>
      </c>
      <c r="E332" s="1" t="s">
        <v>81</v>
      </c>
      <c r="F332" s="3">
        <v>44999</v>
      </c>
      <c r="G332" s="1" t="s">
        <v>1120</v>
      </c>
      <c r="H332" s="3">
        <f>F332+14</f>
        <v>45013</v>
      </c>
    </row>
    <row r="333" spans="1:8" ht="45" customHeight="1">
      <c r="A333" s="2" t="s">
        <v>8</v>
      </c>
      <c r="B333" s="2" t="s">
        <v>653</v>
      </c>
      <c r="C333" s="2" t="s">
        <v>654</v>
      </c>
      <c r="D333" s="2" t="s">
        <v>652</v>
      </c>
      <c r="E333" s="1" t="s">
        <v>81</v>
      </c>
      <c r="F333" s="3">
        <v>44999</v>
      </c>
      <c r="G333" s="1" t="s">
        <v>1120</v>
      </c>
      <c r="H333" s="3">
        <f>F333+14</f>
        <v>45013</v>
      </c>
    </row>
    <row r="334" spans="1:8" ht="45" customHeight="1">
      <c r="A334" s="2" t="s">
        <v>8</v>
      </c>
      <c r="B334" s="2" t="s">
        <v>842</v>
      </c>
      <c r="C334" s="2" t="s">
        <v>844</v>
      </c>
      <c r="D334" s="2" t="s">
        <v>847</v>
      </c>
      <c r="E334" s="1" t="s">
        <v>81</v>
      </c>
      <c r="F334" s="3">
        <v>44999</v>
      </c>
      <c r="G334" s="1" t="s">
        <v>1120</v>
      </c>
      <c r="H334" s="3">
        <f>F334+14</f>
        <v>45013</v>
      </c>
    </row>
    <row r="335" spans="1:8" ht="45" customHeight="1">
      <c r="A335" s="22" t="s">
        <v>5</v>
      </c>
      <c r="B335" s="22" t="s">
        <v>256</v>
      </c>
      <c r="C335" s="31">
        <v>7826665435</v>
      </c>
      <c r="D335" s="31">
        <v>496</v>
      </c>
      <c r="E335" s="1" t="s">
        <v>465</v>
      </c>
      <c r="F335" s="3">
        <v>44999</v>
      </c>
      <c r="G335" s="1" t="s">
        <v>1120</v>
      </c>
      <c r="H335" s="3">
        <f>F335+84</f>
        <v>45083</v>
      </c>
    </row>
    <row r="336" spans="1:8" ht="45" customHeight="1">
      <c r="A336" s="2" t="s">
        <v>8</v>
      </c>
      <c r="B336" s="2" t="s">
        <v>1014</v>
      </c>
      <c r="C336" s="2" t="s">
        <v>1015</v>
      </c>
      <c r="D336" s="2" t="s">
        <v>1016</v>
      </c>
      <c r="E336" s="1" t="s">
        <v>465</v>
      </c>
      <c r="F336" s="3">
        <v>44999</v>
      </c>
      <c r="G336" s="1" t="s">
        <v>1120</v>
      </c>
      <c r="H336" s="3">
        <f>F336+70</f>
        <v>45069</v>
      </c>
    </row>
    <row r="337" spans="1:8" ht="45" customHeight="1">
      <c r="A337" s="22" t="s">
        <v>8</v>
      </c>
      <c r="B337" s="22" t="s">
        <v>257</v>
      </c>
      <c r="C337" s="23" t="s">
        <v>201</v>
      </c>
      <c r="D337" s="23" t="s">
        <v>227</v>
      </c>
      <c r="E337" s="1" t="s">
        <v>465</v>
      </c>
      <c r="F337" s="3">
        <v>44999</v>
      </c>
      <c r="G337" s="1" t="s">
        <v>1120</v>
      </c>
      <c r="H337" s="3">
        <f>F337+84</f>
        <v>45083</v>
      </c>
    </row>
    <row r="338" spans="1:8" ht="45" customHeight="1">
      <c r="A338" s="2" t="s">
        <v>8</v>
      </c>
      <c r="B338" s="2" t="s">
        <v>732</v>
      </c>
      <c r="C338" s="2" t="s">
        <v>735</v>
      </c>
      <c r="D338" s="2" t="s">
        <v>729</v>
      </c>
      <c r="E338" s="1" t="s">
        <v>465</v>
      </c>
      <c r="F338" s="3">
        <v>44999</v>
      </c>
      <c r="G338" s="1" t="s">
        <v>1120</v>
      </c>
      <c r="H338" s="3">
        <f>F338+84</f>
        <v>45083</v>
      </c>
    </row>
    <row r="339" spans="1:8" ht="45" customHeight="1">
      <c r="A339" s="22" t="s">
        <v>8</v>
      </c>
      <c r="B339" s="22" t="s">
        <v>623</v>
      </c>
      <c r="C339" s="33" t="s">
        <v>625</v>
      </c>
      <c r="D339" s="32" t="s">
        <v>624</v>
      </c>
      <c r="E339" s="1" t="s">
        <v>465</v>
      </c>
      <c r="F339" s="3">
        <v>44999</v>
      </c>
      <c r="G339" s="1" t="s">
        <v>1120</v>
      </c>
      <c r="H339" s="3">
        <f>F339+63</f>
        <v>45062</v>
      </c>
    </row>
    <row r="340" spans="1:8" ht="45" customHeight="1">
      <c r="A340" s="2" t="s">
        <v>8</v>
      </c>
      <c r="B340" s="2" t="s">
        <v>759</v>
      </c>
      <c r="C340" s="2" t="s">
        <v>760</v>
      </c>
      <c r="D340" s="2" t="s">
        <v>762</v>
      </c>
      <c r="E340" s="1" t="s">
        <v>465</v>
      </c>
      <c r="F340" s="3">
        <v>44999</v>
      </c>
      <c r="G340" s="1" t="s">
        <v>1120</v>
      </c>
      <c r="H340" s="3">
        <f>F340+28</f>
        <v>45027</v>
      </c>
    </row>
    <row r="341" spans="1:8" ht="45" customHeight="1">
      <c r="A341" s="2" t="s">
        <v>8</v>
      </c>
      <c r="B341" s="2" t="s">
        <v>1011</v>
      </c>
      <c r="C341" s="2" t="s">
        <v>1012</v>
      </c>
      <c r="D341" s="2" t="s">
        <v>1013</v>
      </c>
      <c r="E341" s="1" t="s">
        <v>465</v>
      </c>
      <c r="F341" s="3">
        <v>44999</v>
      </c>
      <c r="G341" s="1" t="s">
        <v>1120</v>
      </c>
      <c r="H341" s="3">
        <f>F341+84</f>
        <v>45083</v>
      </c>
    </row>
    <row r="342" spans="1:8" ht="45" customHeight="1">
      <c r="A342" s="22" t="s">
        <v>8</v>
      </c>
      <c r="B342" s="22" t="s">
        <v>354</v>
      </c>
      <c r="C342" s="23" t="s">
        <v>355</v>
      </c>
      <c r="D342" s="23" t="s">
        <v>357</v>
      </c>
      <c r="E342" s="1" t="s">
        <v>465</v>
      </c>
      <c r="F342" s="3">
        <v>44999</v>
      </c>
      <c r="G342" s="1" t="s">
        <v>1120</v>
      </c>
      <c r="H342" s="3">
        <f>F342+84</f>
        <v>45083</v>
      </c>
    </row>
    <row r="343" spans="1:8" ht="45" customHeight="1">
      <c r="A343" s="2" t="s">
        <v>8</v>
      </c>
      <c r="B343" s="2" t="s">
        <v>1028</v>
      </c>
      <c r="C343" s="2" t="s">
        <v>1029</v>
      </c>
      <c r="D343" s="2" t="s">
        <v>1027</v>
      </c>
      <c r="E343" s="1" t="s">
        <v>465</v>
      </c>
      <c r="F343" s="3">
        <v>44999</v>
      </c>
      <c r="G343" s="1" t="s">
        <v>1120</v>
      </c>
      <c r="H343" s="3">
        <f>F343+63</f>
        <v>45062</v>
      </c>
    </row>
    <row r="344" spans="1:8" ht="45" customHeight="1">
      <c r="A344" s="22" t="s">
        <v>8</v>
      </c>
      <c r="B344" s="22" t="s">
        <v>261</v>
      </c>
      <c r="C344" s="31">
        <v>7817020381</v>
      </c>
      <c r="D344" s="31">
        <v>516</v>
      </c>
      <c r="E344" s="1" t="s">
        <v>465</v>
      </c>
      <c r="F344" s="3">
        <v>44999</v>
      </c>
      <c r="G344" s="1" t="s">
        <v>1120</v>
      </c>
      <c r="H344" s="3">
        <f>F344+35</f>
        <v>45034</v>
      </c>
    </row>
    <row r="345" spans="1:8" ht="45" customHeight="1">
      <c r="A345" s="22" t="s">
        <v>8</v>
      </c>
      <c r="B345" s="22" t="s">
        <v>362</v>
      </c>
      <c r="C345" s="31">
        <v>7842493053</v>
      </c>
      <c r="D345" s="31">
        <v>690</v>
      </c>
      <c r="E345" s="1" t="s">
        <v>465</v>
      </c>
      <c r="F345" s="3">
        <v>44999</v>
      </c>
      <c r="G345" s="1" t="s">
        <v>1120</v>
      </c>
      <c r="H345" s="3">
        <f>F345+84</f>
        <v>45083</v>
      </c>
    </row>
    <row r="346" spans="1:8" ht="45" customHeight="1">
      <c r="A346" s="22" t="s">
        <v>8</v>
      </c>
      <c r="B346" s="22" t="s">
        <v>536</v>
      </c>
      <c r="C346" s="33" t="s">
        <v>532</v>
      </c>
      <c r="D346" s="32" t="s">
        <v>534</v>
      </c>
      <c r="E346" s="1" t="s">
        <v>465</v>
      </c>
      <c r="F346" s="3">
        <v>44999</v>
      </c>
      <c r="G346" s="1" t="s">
        <v>1120</v>
      </c>
      <c r="H346" s="3">
        <f>F346+42</f>
        <v>45041</v>
      </c>
    </row>
    <row r="347" spans="1:8" ht="45" customHeight="1">
      <c r="A347" s="2" t="s">
        <v>8</v>
      </c>
      <c r="B347" s="2" t="s">
        <v>683</v>
      </c>
      <c r="C347" s="2" t="s">
        <v>686</v>
      </c>
      <c r="D347" s="2" t="s">
        <v>689</v>
      </c>
      <c r="E347" s="1" t="s">
        <v>465</v>
      </c>
      <c r="F347" s="3">
        <v>44999</v>
      </c>
      <c r="G347" s="1" t="s">
        <v>1120</v>
      </c>
      <c r="H347" s="3">
        <f>F347+84</f>
        <v>45083</v>
      </c>
    </row>
    <row r="348" spans="1:8" ht="45" customHeight="1">
      <c r="A348" s="2" t="s">
        <v>8</v>
      </c>
      <c r="B348" s="2" t="s">
        <v>786</v>
      </c>
      <c r="C348" s="2" t="s">
        <v>715</v>
      </c>
      <c r="D348" s="2" t="s">
        <v>718</v>
      </c>
      <c r="E348" s="1" t="s">
        <v>465</v>
      </c>
      <c r="F348" s="3">
        <v>44999</v>
      </c>
      <c r="G348" s="1" t="s">
        <v>1120</v>
      </c>
      <c r="H348" s="3">
        <f>F348+42</f>
        <v>45041</v>
      </c>
    </row>
    <row r="349" spans="1:8" ht="45" customHeight="1">
      <c r="A349" s="2" t="s">
        <v>8</v>
      </c>
      <c r="B349" s="2" t="s">
        <v>742</v>
      </c>
      <c r="C349" s="2" t="s">
        <v>744</v>
      </c>
      <c r="D349" s="2" t="s">
        <v>741</v>
      </c>
      <c r="E349" s="1" t="s">
        <v>465</v>
      </c>
      <c r="F349" s="3">
        <v>44999</v>
      </c>
      <c r="G349" s="1" t="s">
        <v>1120</v>
      </c>
      <c r="H349" s="3">
        <f>F349+84</f>
        <v>45083</v>
      </c>
    </row>
    <row r="350" spans="1:8" ht="45" customHeight="1">
      <c r="A350" s="44" t="s">
        <v>8</v>
      </c>
      <c r="B350" s="44" t="s">
        <v>330</v>
      </c>
      <c r="C350" s="31">
        <v>7802617440</v>
      </c>
      <c r="D350" s="31">
        <v>692</v>
      </c>
      <c r="E350" s="1" t="s">
        <v>465</v>
      </c>
      <c r="F350" s="3">
        <v>44999</v>
      </c>
      <c r="G350" s="1" t="s">
        <v>1120</v>
      </c>
      <c r="H350" s="3">
        <f>F350+84</f>
        <v>45083</v>
      </c>
    </row>
    <row r="351" spans="1:8" ht="45" customHeight="1">
      <c r="A351" s="2" t="s">
        <v>8</v>
      </c>
      <c r="B351" s="2" t="s">
        <v>660</v>
      </c>
      <c r="C351" s="2" t="s">
        <v>661</v>
      </c>
      <c r="D351" s="2" t="s">
        <v>659</v>
      </c>
      <c r="E351" s="1" t="s">
        <v>465</v>
      </c>
      <c r="F351" s="3">
        <v>44999</v>
      </c>
      <c r="G351" s="1" t="s">
        <v>1120</v>
      </c>
      <c r="H351" s="3">
        <f>F351+35</f>
        <v>45034</v>
      </c>
    </row>
    <row r="352" spans="1:8" ht="45" customHeight="1">
      <c r="A352" s="22" t="s">
        <v>8</v>
      </c>
      <c r="B352" s="22" t="s">
        <v>411</v>
      </c>
      <c r="C352" s="23" t="s">
        <v>412</v>
      </c>
      <c r="D352" s="23" t="s">
        <v>418</v>
      </c>
      <c r="E352" s="1" t="s">
        <v>465</v>
      </c>
      <c r="F352" s="3">
        <v>44999</v>
      </c>
      <c r="G352" s="1" t="s">
        <v>1120</v>
      </c>
      <c r="H352" s="3">
        <f>F352+28</f>
        <v>45027</v>
      </c>
    </row>
    <row r="353" spans="1:8" ht="45" customHeight="1">
      <c r="A353" s="22" t="s">
        <v>8</v>
      </c>
      <c r="B353" s="22" t="s">
        <v>188</v>
      </c>
      <c r="C353" s="23" t="s">
        <v>165</v>
      </c>
      <c r="D353" s="23" t="s">
        <v>176</v>
      </c>
      <c r="E353" s="1" t="s">
        <v>465</v>
      </c>
      <c r="F353" s="3">
        <v>44999</v>
      </c>
      <c r="G353" s="1" t="s">
        <v>1120</v>
      </c>
      <c r="H353" s="3">
        <f>F353+21</f>
        <v>45020</v>
      </c>
    </row>
    <row r="354" spans="1:8" ht="45" customHeight="1">
      <c r="A354" s="2" t="s">
        <v>8</v>
      </c>
      <c r="B354" s="2" t="s">
        <v>666</v>
      </c>
      <c r="C354" s="2" t="s">
        <v>667</v>
      </c>
      <c r="D354" s="2" t="s">
        <v>668</v>
      </c>
      <c r="E354" s="1" t="s">
        <v>465</v>
      </c>
      <c r="F354" s="3">
        <v>44999</v>
      </c>
      <c r="G354" s="1" t="s">
        <v>1120</v>
      </c>
      <c r="H354" s="3">
        <f>F354+21</f>
        <v>45020</v>
      </c>
    </row>
    <row r="355" spans="1:8" ht="30" customHeight="1">
      <c r="A355" s="22" t="s">
        <v>8</v>
      </c>
      <c r="B355" s="22" t="s">
        <v>260</v>
      </c>
      <c r="C355" s="31">
        <v>7838481721</v>
      </c>
      <c r="D355" s="31">
        <v>514</v>
      </c>
      <c r="E355" s="1" t="s">
        <v>366</v>
      </c>
      <c r="F355" s="3">
        <v>44999</v>
      </c>
      <c r="G355" s="1" t="s">
        <v>1120</v>
      </c>
      <c r="H355" s="3">
        <f>F355+14</f>
        <v>45013</v>
      </c>
    </row>
    <row r="356" spans="1:8" ht="30" customHeight="1">
      <c r="A356" s="27" t="s">
        <v>8</v>
      </c>
      <c r="B356" s="27" t="s">
        <v>342</v>
      </c>
      <c r="C356" s="28" t="s">
        <v>343</v>
      </c>
      <c r="D356" s="28" t="s">
        <v>344</v>
      </c>
      <c r="E356" s="1" t="s">
        <v>398</v>
      </c>
      <c r="F356" s="3">
        <v>44999</v>
      </c>
      <c r="G356" s="1" t="s">
        <v>1121</v>
      </c>
      <c r="H356" s="18" t="s">
        <v>33</v>
      </c>
    </row>
    <row r="357" spans="1:8" ht="45" customHeight="1">
      <c r="A357" s="2" t="s">
        <v>8</v>
      </c>
      <c r="B357" s="2" t="s">
        <v>753</v>
      </c>
      <c r="C357" s="2" t="s">
        <v>754</v>
      </c>
      <c r="D357" s="2" t="s">
        <v>755</v>
      </c>
      <c r="E357" s="1" t="s">
        <v>81</v>
      </c>
      <c r="F357" s="3">
        <v>45006</v>
      </c>
      <c r="G357" s="1" t="s">
        <v>1122</v>
      </c>
      <c r="H357" s="3">
        <f aca="true" t="shared" si="3" ref="H357:H363">F357+14</f>
        <v>45020</v>
      </c>
    </row>
    <row r="358" spans="1:8" ht="45" customHeight="1">
      <c r="A358" s="2" t="s">
        <v>8</v>
      </c>
      <c r="B358" s="2" t="s">
        <v>753</v>
      </c>
      <c r="C358" s="2" t="s">
        <v>754</v>
      </c>
      <c r="D358" s="2" t="s">
        <v>755</v>
      </c>
      <c r="E358" s="1" t="s">
        <v>81</v>
      </c>
      <c r="F358" s="3">
        <v>45006</v>
      </c>
      <c r="G358" s="1" t="s">
        <v>1122</v>
      </c>
      <c r="H358" s="3">
        <f t="shared" si="3"/>
        <v>45020</v>
      </c>
    </row>
    <row r="359" spans="1:8" ht="45" customHeight="1">
      <c r="A359" s="2" t="s">
        <v>8</v>
      </c>
      <c r="B359" s="2" t="s">
        <v>675</v>
      </c>
      <c r="C359" s="2" t="s">
        <v>676</v>
      </c>
      <c r="D359" s="2" t="s">
        <v>677</v>
      </c>
      <c r="E359" s="1" t="s">
        <v>81</v>
      </c>
      <c r="F359" s="3">
        <v>45006</v>
      </c>
      <c r="G359" s="1" t="s">
        <v>1122</v>
      </c>
      <c r="H359" s="3">
        <f t="shared" si="3"/>
        <v>45020</v>
      </c>
    </row>
    <row r="360" spans="1:8" ht="45" customHeight="1">
      <c r="A360" s="22" t="s">
        <v>8</v>
      </c>
      <c r="B360" s="22" t="s">
        <v>286</v>
      </c>
      <c r="C360" s="23" t="s">
        <v>280</v>
      </c>
      <c r="D360" s="23" t="s">
        <v>275</v>
      </c>
      <c r="E360" s="1" t="s">
        <v>81</v>
      </c>
      <c r="F360" s="3">
        <v>45006</v>
      </c>
      <c r="G360" s="1" t="s">
        <v>1122</v>
      </c>
      <c r="H360" s="3">
        <f t="shared" si="3"/>
        <v>45020</v>
      </c>
    </row>
    <row r="361" spans="1:8" ht="45" customHeight="1">
      <c r="A361" s="2" t="s">
        <v>8</v>
      </c>
      <c r="B361" s="2" t="s">
        <v>843</v>
      </c>
      <c r="C361" s="2" t="s">
        <v>845</v>
      </c>
      <c r="D361" s="2" t="s">
        <v>848</v>
      </c>
      <c r="E361" s="1" t="s">
        <v>81</v>
      </c>
      <c r="F361" s="3">
        <v>45006</v>
      </c>
      <c r="G361" s="1" t="s">
        <v>1122</v>
      </c>
      <c r="H361" s="3">
        <f t="shared" si="3"/>
        <v>45020</v>
      </c>
    </row>
    <row r="362" spans="1:8" ht="45" customHeight="1">
      <c r="A362" s="22" t="s">
        <v>8</v>
      </c>
      <c r="B362" s="22" t="s">
        <v>511</v>
      </c>
      <c r="C362" s="22" t="s">
        <v>513</v>
      </c>
      <c r="D362" s="23" t="s">
        <v>515</v>
      </c>
      <c r="E362" s="1" t="s">
        <v>81</v>
      </c>
      <c r="F362" s="3">
        <v>45006</v>
      </c>
      <c r="G362" s="1" t="s">
        <v>1122</v>
      </c>
      <c r="H362" s="3">
        <f t="shared" si="3"/>
        <v>45020</v>
      </c>
    </row>
    <row r="363" spans="1:8" ht="45" customHeight="1">
      <c r="A363" s="2" t="s">
        <v>8</v>
      </c>
      <c r="B363" s="2" t="s">
        <v>942</v>
      </c>
      <c r="C363" s="2" t="s">
        <v>943</v>
      </c>
      <c r="D363" s="2" t="s">
        <v>944</v>
      </c>
      <c r="E363" s="1" t="s">
        <v>81</v>
      </c>
      <c r="F363" s="3">
        <v>45006</v>
      </c>
      <c r="G363" s="1" t="s">
        <v>1122</v>
      </c>
      <c r="H363" s="3">
        <f t="shared" si="3"/>
        <v>45020</v>
      </c>
    </row>
    <row r="364" spans="1:8" ht="45" customHeight="1">
      <c r="A364" s="22" t="s">
        <v>8</v>
      </c>
      <c r="B364" s="22" t="s">
        <v>263</v>
      </c>
      <c r="C364" s="23" t="s">
        <v>205</v>
      </c>
      <c r="D364" s="23" t="s">
        <v>231</v>
      </c>
      <c r="E364" s="1" t="s">
        <v>81</v>
      </c>
      <c r="F364" s="3">
        <v>45006</v>
      </c>
      <c r="G364" s="1" t="s">
        <v>1122</v>
      </c>
      <c r="H364" s="3">
        <f>F364+84</f>
        <v>45090</v>
      </c>
    </row>
    <row r="365" spans="1:8" ht="45" customHeight="1">
      <c r="A365" s="22" t="s">
        <v>8</v>
      </c>
      <c r="B365" s="22" t="s">
        <v>501</v>
      </c>
      <c r="C365" s="23" t="s">
        <v>502</v>
      </c>
      <c r="D365" s="23" t="s">
        <v>503</v>
      </c>
      <c r="E365" s="1" t="s">
        <v>81</v>
      </c>
      <c r="F365" s="3">
        <v>45006</v>
      </c>
      <c r="G365" s="1" t="s">
        <v>1122</v>
      </c>
      <c r="H365" s="3">
        <f>F365+14</f>
        <v>45020</v>
      </c>
    </row>
    <row r="366" spans="1:8" ht="45" customHeight="1">
      <c r="A366" s="22" t="s">
        <v>8</v>
      </c>
      <c r="B366" s="22" t="s">
        <v>265</v>
      </c>
      <c r="C366" s="23" t="s">
        <v>207</v>
      </c>
      <c r="D366" s="23" t="s">
        <v>233</v>
      </c>
      <c r="E366" s="1" t="s">
        <v>81</v>
      </c>
      <c r="F366" s="3">
        <v>45006</v>
      </c>
      <c r="G366" s="1" t="s">
        <v>1122</v>
      </c>
      <c r="H366" s="3">
        <f>F366+14</f>
        <v>45020</v>
      </c>
    </row>
    <row r="367" spans="1:8" ht="45" customHeight="1">
      <c r="A367" s="2" t="s">
        <v>8</v>
      </c>
      <c r="B367" s="2" t="s">
        <v>849</v>
      </c>
      <c r="C367" s="2" t="s">
        <v>850</v>
      </c>
      <c r="D367" s="2" t="s">
        <v>851</v>
      </c>
      <c r="E367" s="1" t="s">
        <v>81</v>
      </c>
      <c r="F367" s="3">
        <v>45006</v>
      </c>
      <c r="G367" s="1" t="s">
        <v>1122</v>
      </c>
      <c r="H367" s="3">
        <f>F367+35</f>
        <v>45041</v>
      </c>
    </row>
    <row r="368" spans="1:8" ht="45" customHeight="1">
      <c r="A368" s="22" t="s">
        <v>8</v>
      </c>
      <c r="B368" s="22" t="s">
        <v>512</v>
      </c>
      <c r="C368" s="22" t="s">
        <v>514</v>
      </c>
      <c r="D368" s="23" t="s">
        <v>516</v>
      </c>
      <c r="E368" s="1" t="s">
        <v>81</v>
      </c>
      <c r="F368" s="3">
        <v>45006</v>
      </c>
      <c r="G368" s="1" t="s">
        <v>1122</v>
      </c>
      <c r="H368" s="3">
        <f>F368+28</f>
        <v>45034</v>
      </c>
    </row>
    <row r="369" spans="1:8" ht="45" customHeight="1">
      <c r="A369" s="22" t="s">
        <v>8</v>
      </c>
      <c r="B369" s="22" t="s">
        <v>368</v>
      </c>
      <c r="C369" s="23" t="s">
        <v>370</v>
      </c>
      <c r="D369" s="23" t="s">
        <v>375</v>
      </c>
      <c r="E369" s="1" t="s">
        <v>81</v>
      </c>
      <c r="F369" s="3">
        <v>45006</v>
      </c>
      <c r="G369" s="1" t="s">
        <v>1122</v>
      </c>
      <c r="H369" s="3">
        <f>F369+21</f>
        <v>45027</v>
      </c>
    </row>
    <row r="370" spans="1:8" ht="45" customHeight="1">
      <c r="A370" s="22" t="s">
        <v>8</v>
      </c>
      <c r="B370" s="22" t="s">
        <v>368</v>
      </c>
      <c r="C370" s="23" t="s">
        <v>370</v>
      </c>
      <c r="D370" s="23" t="s">
        <v>375</v>
      </c>
      <c r="E370" s="1" t="s">
        <v>81</v>
      </c>
      <c r="F370" s="3">
        <v>45006</v>
      </c>
      <c r="G370" s="1" t="s">
        <v>1122</v>
      </c>
      <c r="H370" s="3">
        <f>F370+21</f>
        <v>45027</v>
      </c>
    </row>
    <row r="371" spans="1:8" ht="45" customHeight="1">
      <c r="A371" s="22" t="s">
        <v>8</v>
      </c>
      <c r="B371" s="22" t="s">
        <v>510</v>
      </c>
      <c r="C371" s="22" t="s">
        <v>508</v>
      </c>
      <c r="D371" s="23" t="s">
        <v>509</v>
      </c>
      <c r="E371" s="1" t="s">
        <v>81</v>
      </c>
      <c r="F371" s="3">
        <v>45006</v>
      </c>
      <c r="G371" s="1" t="s">
        <v>1122</v>
      </c>
      <c r="H371" s="3">
        <f>F371+63</f>
        <v>45069</v>
      </c>
    </row>
    <row r="372" spans="1:8" ht="45" customHeight="1">
      <c r="A372" s="22" t="s">
        <v>8</v>
      </c>
      <c r="B372" s="22" t="s">
        <v>59</v>
      </c>
      <c r="C372" s="23" t="s">
        <v>58</v>
      </c>
      <c r="D372" s="23" t="s">
        <v>57</v>
      </c>
      <c r="E372" s="1" t="s">
        <v>81</v>
      </c>
      <c r="F372" s="3">
        <v>45006</v>
      </c>
      <c r="G372" s="1" t="s">
        <v>1122</v>
      </c>
      <c r="H372" s="3">
        <f>F372+14</f>
        <v>45020</v>
      </c>
    </row>
    <row r="373" spans="1:8" ht="45" customHeight="1">
      <c r="A373" s="22" t="s">
        <v>7</v>
      </c>
      <c r="B373" s="22" t="s">
        <v>184</v>
      </c>
      <c r="C373" s="23" t="s">
        <v>161</v>
      </c>
      <c r="D373" s="23" t="s">
        <v>172</v>
      </c>
      <c r="E373" s="1" t="s">
        <v>465</v>
      </c>
      <c r="F373" s="3">
        <v>45006</v>
      </c>
      <c r="G373" s="1" t="s">
        <v>1122</v>
      </c>
      <c r="H373" s="3">
        <f>F373+28</f>
        <v>45034</v>
      </c>
    </row>
    <row r="374" spans="1:8" ht="45" customHeight="1">
      <c r="A374" s="22" t="s">
        <v>8</v>
      </c>
      <c r="B374" s="24" t="s">
        <v>116</v>
      </c>
      <c r="C374" s="31">
        <v>7810533264</v>
      </c>
      <c r="D374" s="31">
        <v>308</v>
      </c>
      <c r="E374" s="1" t="s">
        <v>465</v>
      </c>
      <c r="F374" s="3">
        <v>45006</v>
      </c>
      <c r="G374" s="1" t="s">
        <v>1122</v>
      </c>
      <c r="H374" s="3">
        <f>F374+84</f>
        <v>45090</v>
      </c>
    </row>
    <row r="375" spans="1:8" ht="45" customHeight="1">
      <c r="A375" s="2" t="s">
        <v>8</v>
      </c>
      <c r="B375" s="2" t="s">
        <v>1052</v>
      </c>
      <c r="C375" s="2" t="s">
        <v>1054</v>
      </c>
      <c r="D375" s="2" t="s">
        <v>1053</v>
      </c>
      <c r="E375" s="1" t="s">
        <v>465</v>
      </c>
      <c r="F375" s="3">
        <v>45006</v>
      </c>
      <c r="G375" s="1" t="s">
        <v>1122</v>
      </c>
      <c r="H375" s="3">
        <f>F375+35</f>
        <v>45041</v>
      </c>
    </row>
    <row r="376" spans="1:8" ht="45" customHeight="1">
      <c r="A376" s="22" t="s">
        <v>8</v>
      </c>
      <c r="B376" s="22" t="s">
        <v>507</v>
      </c>
      <c r="C376" s="22" t="s">
        <v>504</v>
      </c>
      <c r="D376" s="23" t="s">
        <v>506</v>
      </c>
      <c r="E376" s="1" t="s">
        <v>465</v>
      </c>
      <c r="F376" s="3">
        <v>45006</v>
      </c>
      <c r="G376" s="1" t="s">
        <v>1122</v>
      </c>
      <c r="H376" s="3">
        <f>F376+14</f>
        <v>45020</v>
      </c>
    </row>
    <row r="377" spans="1:8" ht="45" customHeight="1">
      <c r="A377" s="27" t="s">
        <v>8</v>
      </c>
      <c r="B377" s="27" t="s">
        <v>263</v>
      </c>
      <c r="C377" s="28" t="s">
        <v>205</v>
      </c>
      <c r="D377" s="28" t="s">
        <v>231</v>
      </c>
      <c r="E377" s="1" t="s">
        <v>465</v>
      </c>
      <c r="F377" s="3">
        <v>45006</v>
      </c>
      <c r="G377" s="1" t="s">
        <v>1122</v>
      </c>
      <c r="H377" s="3">
        <f>F377+84</f>
        <v>45090</v>
      </c>
    </row>
    <row r="378" spans="1:8" ht="45" customHeight="1">
      <c r="A378" s="2" t="s">
        <v>8</v>
      </c>
      <c r="B378" s="2" t="s">
        <v>883</v>
      </c>
      <c r="C378" s="2" t="s">
        <v>884</v>
      </c>
      <c r="D378" s="2" t="s">
        <v>882</v>
      </c>
      <c r="E378" s="1" t="s">
        <v>465</v>
      </c>
      <c r="F378" s="3">
        <v>45006</v>
      </c>
      <c r="G378" s="1" t="s">
        <v>1122</v>
      </c>
      <c r="H378" s="3">
        <f>F378+84</f>
        <v>45090</v>
      </c>
    </row>
    <row r="379" spans="1:8" ht="45" customHeight="1">
      <c r="A379" s="22" t="s">
        <v>8</v>
      </c>
      <c r="B379" s="22" t="s">
        <v>251</v>
      </c>
      <c r="C379" s="23" t="s">
        <v>197</v>
      </c>
      <c r="D379" s="23" t="s">
        <v>223</v>
      </c>
      <c r="E379" s="1" t="s">
        <v>465</v>
      </c>
      <c r="F379" s="3">
        <v>45006</v>
      </c>
      <c r="G379" s="1" t="s">
        <v>1122</v>
      </c>
      <c r="H379" s="3">
        <f>F379+28</f>
        <v>45034</v>
      </c>
    </row>
    <row r="380" spans="1:8" ht="45" customHeight="1">
      <c r="A380" s="2" t="s">
        <v>8</v>
      </c>
      <c r="B380" s="2" t="s">
        <v>682</v>
      </c>
      <c r="C380" s="2" t="s">
        <v>685</v>
      </c>
      <c r="D380" s="2" t="s">
        <v>688</v>
      </c>
      <c r="E380" s="1" t="s">
        <v>465</v>
      </c>
      <c r="F380" s="3">
        <v>45006</v>
      </c>
      <c r="G380" s="1" t="s">
        <v>1122</v>
      </c>
      <c r="H380" s="3">
        <f>F380+14</f>
        <v>45020</v>
      </c>
    </row>
    <row r="381" spans="1:8" ht="45" customHeight="1">
      <c r="A381" s="2" t="s">
        <v>8</v>
      </c>
      <c r="B381" s="2" t="s">
        <v>800</v>
      </c>
      <c r="C381" s="2" t="s">
        <v>801</v>
      </c>
      <c r="D381" s="2" t="s">
        <v>799</v>
      </c>
      <c r="E381" s="1" t="s">
        <v>465</v>
      </c>
      <c r="F381" s="3">
        <v>45006</v>
      </c>
      <c r="G381" s="1" t="s">
        <v>1122</v>
      </c>
      <c r="H381" s="3">
        <f>F381+84</f>
        <v>45090</v>
      </c>
    </row>
    <row r="382" spans="1:8" ht="45" customHeight="1">
      <c r="A382" s="22" t="s">
        <v>8</v>
      </c>
      <c r="B382" s="22" t="s">
        <v>510</v>
      </c>
      <c r="C382" s="33" t="s">
        <v>508</v>
      </c>
      <c r="D382" s="32" t="s">
        <v>509</v>
      </c>
      <c r="E382" s="1" t="s">
        <v>465</v>
      </c>
      <c r="F382" s="3">
        <v>45006</v>
      </c>
      <c r="G382" s="1" t="s">
        <v>1122</v>
      </c>
      <c r="H382" s="3">
        <f>F382+63</f>
        <v>45069</v>
      </c>
    </row>
    <row r="383" spans="1:8" ht="45" customHeight="1">
      <c r="A383" s="2" t="s">
        <v>53</v>
      </c>
      <c r="B383" s="2" t="s">
        <v>777</v>
      </c>
      <c r="C383" s="2" t="s">
        <v>778</v>
      </c>
      <c r="D383" s="2" t="s">
        <v>779</v>
      </c>
      <c r="E383" s="1" t="s">
        <v>294</v>
      </c>
      <c r="F383" s="3">
        <v>45006</v>
      </c>
      <c r="G383" s="1" t="s">
        <v>1122</v>
      </c>
      <c r="H383" s="18" t="s">
        <v>33</v>
      </c>
    </row>
    <row r="384" spans="1:8" ht="45" customHeight="1">
      <c r="A384" s="2" t="s">
        <v>8</v>
      </c>
      <c r="B384" s="2" t="s">
        <v>1014</v>
      </c>
      <c r="C384" s="2" t="s">
        <v>1015</v>
      </c>
      <c r="D384" s="2" t="s">
        <v>1016</v>
      </c>
      <c r="E384" s="1" t="s">
        <v>294</v>
      </c>
      <c r="F384" s="3">
        <v>45006</v>
      </c>
      <c r="G384" s="1" t="s">
        <v>1122</v>
      </c>
      <c r="H384" s="18" t="s">
        <v>33</v>
      </c>
    </row>
    <row r="385" spans="1:8" ht="45" customHeight="1">
      <c r="A385" s="22" t="s">
        <v>8</v>
      </c>
      <c r="B385" s="22" t="s">
        <v>292</v>
      </c>
      <c r="C385" s="23" t="s">
        <v>293</v>
      </c>
      <c r="D385" s="23" t="s">
        <v>274</v>
      </c>
      <c r="E385" s="1" t="s">
        <v>294</v>
      </c>
      <c r="F385" s="3">
        <v>45006</v>
      </c>
      <c r="G385" s="1" t="s">
        <v>1122</v>
      </c>
      <c r="H385" s="18" t="s">
        <v>33</v>
      </c>
    </row>
    <row r="386" spans="1:8" ht="30" customHeight="1">
      <c r="A386" s="22" t="s">
        <v>8</v>
      </c>
      <c r="B386" s="22" t="s">
        <v>390</v>
      </c>
      <c r="C386" s="23" t="s">
        <v>391</v>
      </c>
      <c r="D386" s="23" t="s">
        <v>389</v>
      </c>
      <c r="E386" s="1" t="s">
        <v>398</v>
      </c>
      <c r="F386" s="3">
        <v>45006</v>
      </c>
      <c r="G386" s="1" t="s">
        <v>1123</v>
      </c>
      <c r="H386" s="18" t="s">
        <v>33</v>
      </c>
    </row>
    <row r="387" spans="1:8" ht="45" customHeight="1">
      <c r="A387" s="22" t="s">
        <v>53</v>
      </c>
      <c r="B387" s="22" t="s">
        <v>478</v>
      </c>
      <c r="C387" s="23" t="s">
        <v>479</v>
      </c>
      <c r="D387" s="23" t="s">
        <v>480</v>
      </c>
      <c r="E387" s="1" t="s">
        <v>81</v>
      </c>
      <c r="F387" s="3">
        <v>45013</v>
      </c>
      <c r="G387" s="1" t="s">
        <v>1125</v>
      </c>
      <c r="H387" s="3">
        <f>F387+14</f>
        <v>45027</v>
      </c>
    </row>
    <row r="388" spans="1:8" ht="45" customHeight="1">
      <c r="A388" s="2" t="s">
        <v>8</v>
      </c>
      <c r="B388" s="2" t="s">
        <v>852</v>
      </c>
      <c r="C388" s="2" t="s">
        <v>853</v>
      </c>
      <c r="D388" s="2" t="s">
        <v>854</v>
      </c>
      <c r="E388" s="1" t="s">
        <v>81</v>
      </c>
      <c r="F388" s="3">
        <v>45013</v>
      </c>
      <c r="G388" s="1" t="s">
        <v>1125</v>
      </c>
      <c r="H388" s="3">
        <f>F388+14</f>
        <v>45027</v>
      </c>
    </row>
    <row r="389" spans="1:8" ht="45" customHeight="1">
      <c r="A389" s="2" t="s">
        <v>8</v>
      </c>
      <c r="B389" s="2" t="s">
        <v>690</v>
      </c>
      <c r="C389" s="2" t="s">
        <v>691</v>
      </c>
      <c r="D389" s="2" t="s">
        <v>692</v>
      </c>
      <c r="E389" s="1" t="s">
        <v>81</v>
      </c>
      <c r="F389" s="3">
        <v>45013</v>
      </c>
      <c r="G389" s="1" t="s">
        <v>1125</v>
      </c>
      <c r="H389" s="3">
        <f>F389+49</f>
        <v>45062</v>
      </c>
    </row>
    <row r="390" spans="1:8" ht="45" customHeight="1">
      <c r="A390" s="22" t="s">
        <v>8</v>
      </c>
      <c r="B390" s="22" t="s">
        <v>424</v>
      </c>
      <c r="C390" s="23" t="s">
        <v>422</v>
      </c>
      <c r="D390" s="23" t="s">
        <v>428</v>
      </c>
      <c r="E390" s="1" t="s">
        <v>81</v>
      </c>
      <c r="F390" s="3">
        <v>45013</v>
      </c>
      <c r="G390" s="1" t="s">
        <v>1125</v>
      </c>
      <c r="H390" s="3">
        <f>F390+21</f>
        <v>45034</v>
      </c>
    </row>
    <row r="391" spans="1:8" ht="45" customHeight="1">
      <c r="A391" s="22" t="s">
        <v>8</v>
      </c>
      <c r="B391" s="22" t="s">
        <v>13</v>
      </c>
      <c r="C391" s="23" t="s">
        <v>25</v>
      </c>
      <c r="D391" s="23" t="s">
        <v>73</v>
      </c>
      <c r="E391" s="1" t="s">
        <v>81</v>
      </c>
      <c r="F391" s="3">
        <v>45013</v>
      </c>
      <c r="G391" s="1" t="s">
        <v>1125</v>
      </c>
      <c r="H391" s="3">
        <f>F391+21</f>
        <v>45034</v>
      </c>
    </row>
    <row r="392" spans="1:8" ht="60" customHeight="1">
      <c r="A392" s="22" t="s">
        <v>8</v>
      </c>
      <c r="B392" s="22" t="s">
        <v>507</v>
      </c>
      <c r="C392" s="22" t="s">
        <v>504</v>
      </c>
      <c r="D392" s="23" t="s">
        <v>506</v>
      </c>
      <c r="E392" s="1" t="s">
        <v>385</v>
      </c>
      <c r="F392" s="3">
        <v>45013</v>
      </c>
      <c r="G392" s="1" t="s">
        <v>1125</v>
      </c>
      <c r="H392" s="3">
        <f>F392+14</f>
        <v>45027</v>
      </c>
    </row>
    <row r="393" spans="1:8" ht="45" customHeight="1">
      <c r="A393" s="22" t="s">
        <v>8</v>
      </c>
      <c r="B393" s="22" t="s">
        <v>287</v>
      </c>
      <c r="C393" s="23" t="s">
        <v>471</v>
      </c>
      <c r="D393" s="23" t="s">
        <v>472</v>
      </c>
      <c r="E393" s="1" t="s">
        <v>81</v>
      </c>
      <c r="F393" s="3">
        <v>45013</v>
      </c>
      <c r="G393" s="1" t="s">
        <v>1125</v>
      </c>
      <c r="H393" s="3">
        <f>F393+14</f>
        <v>45027</v>
      </c>
    </row>
    <row r="394" spans="1:8" ht="45" customHeight="1">
      <c r="A394" s="2" t="s">
        <v>8</v>
      </c>
      <c r="B394" s="2" t="s">
        <v>1005</v>
      </c>
      <c r="C394" s="2" t="s">
        <v>1006</v>
      </c>
      <c r="D394" s="2" t="s">
        <v>1007</v>
      </c>
      <c r="E394" s="1" t="s">
        <v>81</v>
      </c>
      <c r="F394" s="3">
        <v>45013</v>
      </c>
      <c r="G394" s="1" t="s">
        <v>1125</v>
      </c>
      <c r="H394" s="3">
        <f>F394+14</f>
        <v>45027</v>
      </c>
    </row>
    <row r="395" spans="1:8" ht="45" customHeight="1">
      <c r="A395" s="2" t="s">
        <v>8</v>
      </c>
      <c r="B395" s="2" t="s">
        <v>836</v>
      </c>
      <c r="C395" s="2" t="s">
        <v>837</v>
      </c>
      <c r="D395" s="2" t="s">
        <v>839</v>
      </c>
      <c r="E395" s="1" t="s">
        <v>81</v>
      </c>
      <c r="F395" s="3">
        <v>45013</v>
      </c>
      <c r="G395" s="1" t="s">
        <v>1125</v>
      </c>
      <c r="H395" s="3">
        <f>F395+21</f>
        <v>45034</v>
      </c>
    </row>
    <row r="396" spans="1:8" ht="45" customHeight="1">
      <c r="A396" s="22" t="s">
        <v>8</v>
      </c>
      <c r="B396" s="22" t="s">
        <v>244</v>
      </c>
      <c r="C396" s="22" t="s">
        <v>500</v>
      </c>
      <c r="D396" s="23" t="s">
        <v>505</v>
      </c>
      <c r="E396" s="1" t="s">
        <v>81</v>
      </c>
      <c r="F396" s="3">
        <v>45013</v>
      </c>
      <c r="G396" s="1" t="s">
        <v>1125</v>
      </c>
      <c r="H396" s="3">
        <f>F396+14</f>
        <v>45027</v>
      </c>
    </row>
    <row r="397" spans="1:8" ht="45" customHeight="1">
      <c r="A397" s="2" t="s">
        <v>8</v>
      </c>
      <c r="B397" s="2" t="s">
        <v>693</v>
      </c>
      <c r="C397" s="2" t="s">
        <v>694</v>
      </c>
      <c r="D397" s="2" t="s">
        <v>695</v>
      </c>
      <c r="E397" s="1" t="s">
        <v>81</v>
      </c>
      <c r="F397" s="3">
        <v>45013</v>
      </c>
      <c r="G397" s="1" t="s">
        <v>1125</v>
      </c>
      <c r="H397" s="3">
        <f>F397+14</f>
        <v>45027</v>
      </c>
    </row>
    <row r="398" spans="1:8" ht="45" customHeight="1">
      <c r="A398" s="22" t="s">
        <v>8</v>
      </c>
      <c r="B398" s="22" t="s">
        <v>246</v>
      </c>
      <c r="C398" s="23" t="s">
        <v>193</v>
      </c>
      <c r="D398" s="23" t="s">
        <v>219</v>
      </c>
      <c r="E398" s="1" t="s">
        <v>81</v>
      </c>
      <c r="F398" s="3">
        <v>45013</v>
      </c>
      <c r="G398" s="1" t="s">
        <v>1125</v>
      </c>
      <c r="H398" s="3">
        <f>F398+14</f>
        <v>45027</v>
      </c>
    </row>
    <row r="399" spans="1:8" ht="45" customHeight="1">
      <c r="A399" s="2" t="s">
        <v>8</v>
      </c>
      <c r="B399" s="2" t="s">
        <v>672</v>
      </c>
      <c r="C399" s="2" t="s">
        <v>673</v>
      </c>
      <c r="D399" s="2" t="s">
        <v>674</v>
      </c>
      <c r="E399" s="1" t="s">
        <v>81</v>
      </c>
      <c r="F399" s="3">
        <v>45013</v>
      </c>
      <c r="G399" s="1" t="s">
        <v>1125</v>
      </c>
      <c r="H399" s="3">
        <f>F399+14</f>
        <v>45027</v>
      </c>
    </row>
    <row r="400" spans="1:8" ht="45" customHeight="1">
      <c r="A400" s="22" t="s">
        <v>8</v>
      </c>
      <c r="B400" s="22" t="s">
        <v>272</v>
      </c>
      <c r="C400" s="23" t="s">
        <v>491</v>
      </c>
      <c r="D400" s="23" t="s">
        <v>492</v>
      </c>
      <c r="E400" s="1" t="s">
        <v>81</v>
      </c>
      <c r="F400" s="3">
        <v>45013</v>
      </c>
      <c r="G400" s="1" t="s">
        <v>1125</v>
      </c>
      <c r="H400" s="3">
        <f>F400+28</f>
        <v>45041</v>
      </c>
    </row>
    <row r="401" spans="1:8" ht="45" customHeight="1">
      <c r="A401" s="22" t="s">
        <v>8</v>
      </c>
      <c r="B401" s="22" t="s">
        <v>88</v>
      </c>
      <c r="C401" s="23" t="s">
        <v>40</v>
      </c>
      <c r="D401" s="23" t="s">
        <v>77</v>
      </c>
      <c r="E401" s="1" t="s">
        <v>81</v>
      </c>
      <c r="F401" s="3">
        <v>45013</v>
      </c>
      <c r="G401" s="1" t="s">
        <v>1125</v>
      </c>
      <c r="H401" s="3">
        <f>F401+21</f>
        <v>45034</v>
      </c>
    </row>
    <row r="402" spans="1:8" ht="45" customHeight="1">
      <c r="A402" s="22" t="s">
        <v>8</v>
      </c>
      <c r="B402" s="22" t="s">
        <v>564</v>
      </c>
      <c r="C402" s="22" t="s">
        <v>517</v>
      </c>
      <c r="D402" s="23" t="s">
        <v>518</v>
      </c>
      <c r="E402" s="1" t="s">
        <v>81</v>
      </c>
      <c r="F402" s="3">
        <v>45013</v>
      </c>
      <c r="G402" s="1" t="s">
        <v>1125</v>
      </c>
      <c r="H402" s="3">
        <f>F402+14</f>
        <v>45027</v>
      </c>
    </row>
    <row r="403" spans="1:8" ht="45" customHeight="1">
      <c r="A403" s="22" t="s">
        <v>8</v>
      </c>
      <c r="B403" s="22" t="s">
        <v>1115</v>
      </c>
      <c r="C403" s="31">
        <v>7814548367</v>
      </c>
      <c r="D403" s="31">
        <v>374</v>
      </c>
      <c r="E403" s="1" t="s">
        <v>81</v>
      </c>
      <c r="F403" s="3">
        <v>45013</v>
      </c>
      <c r="G403" s="1" t="s">
        <v>1125</v>
      </c>
      <c r="H403" s="3">
        <f>F403+14</f>
        <v>45027</v>
      </c>
    </row>
    <row r="404" spans="1:8" ht="45" customHeight="1">
      <c r="A404" s="2" t="s">
        <v>8</v>
      </c>
      <c r="B404" s="2" t="s">
        <v>653</v>
      </c>
      <c r="C404" s="2" t="s">
        <v>654</v>
      </c>
      <c r="D404" s="2" t="s">
        <v>652</v>
      </c>
      <c r="E404" s="1" t="s">
        <v>81</v>
      </c>
      <c r="F404" s="3">
        <v>45013</v>
      </c>
      <c r="G404" s="1" t="s">
        <v>1125</v>
      </c>
      <c r="H404" s="3">
        <f>F404+14</f>
        <v>45027</v>
      </c>
    </row>
    <row r="405" spans="1:8" ht="45" customHeight="1">
      <c r="A405" s="2" t="s">
        <v>8</v>
      </c>
      <c r="B405" s="2" t="s">
        <v>856</v>
      </c>
      <c r="C405" s="2" t="s">
        <v>857</v>
      </c>
      <c r="D405" s="2" t="s">
        <v>855</v>
      </c>
      <c r="E405" s="1" t="s">
        <v>81</v>
      </c>
      <c r="F405" s="3">
        <v>45013</v>
      </c>
      <c r="G405" s="1" t="s">
        <v>1125</v>
      </c>
      <c r="H405" s="3">
        <f>F405+14</f>
        <v>45027</v>
      </c>
    </row>
    <row r="406" spans="1:8" ht="45" customHeight="1">
      <c r="A406" s="2" t="s">
        <v>8</v>
      </c>
      <c r="B406" s="2" t="s">
        <v>842</v>
      </c>
      <c r="C406" s="2" t="s">
        <v>844</v>
      </c>
      <c r="D406" s="2" t="s">
        <v>847</v>
      </c>
      <c r="E406" s="1" t="s">
        <v>81</v>
      </c>
      <c r="F406" s="3">
        <v>45013</v>
      </c>
      <c r="G406" s="1" t="s">
        <v>1125</v>
      </c>
      <c r="H406" s="3">
        <f>F406+14</f>
        <v>45027</v>
      </c>
    </row>
    <row r="407" spans="1:8" ht="45" customHeight="1">
      <c r="A407" s="22" t="s">
        <v>8</v>
      </c>
      <c r="B407" s="22" t="s">
        <v>451</v>
      </c>
      <c r="C407" s="23" t="s">
        <v>452</v>
      </c>
      <c r="D407" s="23" t="s">
        <v>453</v>
      </c>
      <c r="E407" s="1" t="s">
        <v>81</v>
      </c>
      <c r="F407" s="3">
        <v>45013</v>
      </c>
      <c r="G407" s="1" t="s">
        <v>1125</v>
      </c>
      <c r="H407" s="3">
        <f>F407+70</f>
        <v>45083</v>
      </c>
    </row>
    <row r="408" spans="1:8" ht="45" customHeight="1">
      <c r="A408" s="2" t="s">
        <v>53</v>
      </c>
      <c r="B408" s="2" t="s">
        <v>797</v>
      </c>
      <c r="C408" s="2" t="s">
        <v>798</v>
      </c>
      <c r="D408" s="2" t="s">
        <v>796</v>
      </c>
      <c r="E408" s="1" t="s">
        <v>465</v>
      </c>
      <c r="F408" s="3">
        <v>45013</v>
      </c>
      <c r="G408" s="1" t="s">
        <v>1125</v>
      </c>
      <c r="H408" s="3">
        <f>F408+84</f>
        <v>45097</v>
      </c>
    </row>
    <row r="409" spans="1:8" ht="45" customHeight="1">
      <c r="A409" s="2" t="s">
        <v>8</v>
      </c>
      <c r="B409" s="2" t="s">
        <v>669</v>
      </c>
      <c r="C409" s="2" t="s">
        <v>670</v>
      </c>
      <c r="D409" s="2" t="s">
        <v>671</v>
      </c>
      <c r="E409" s="1" t="s">
        <v>465</v>
      </c>
      <c r="F409" s="3">
        <v>45013</v>
      </c>
      <c r="G409" s="1" t="s">
        <v>1125</v>
      </c>
      <c r="H409" s="3">
        <f>F409+84</f>
        <v>45097</v>
      </c>
    </row>
    <row r="410" spans="1:8" ht="45" customHeight="1">
      <c r="A410" s="2" t="s">
        <v>8</v>
      </c>
      <c r="B410" s="2" t="s">
        <v>690</v>
      </c>
      <c r="C410" s="2" t="s">
        <v>691</v>
      </c>
      <c r="D410" s="2" t="s">
        <v>692</v>
      </c>
      <c r="E410" s="1" t="s">
        <v>465</v>
      </c>
      <c r="F410" s="3">
        <v>45013</v>
      </c>
      <c r="G410" s="1" t="s">
        <v>1125</v>
      </c>
      <c r="H410" s="3">
        <f>F410+49</f>
        <v>45062</v>
      </c>
    </row>
    <row r="411" spans="1:8" ht="45" customHeight="1">
      <c r="A411" s="22" t="s">
        <v>8</v>
      </c>
      <c r="B411" s="22" t="s">
        <v>336</v>
      </c>
      <c r="C411" s="31">
        <v>7804502010</v>
      </c>
      <c r="D411" s="31">
        <v>672</v>
      </c>
      <c r="E411" s="1" t="s">
        <v>465</v>
      </c>
      <c r="F411" s="3">
        <v>45013</v>
      </c>
      <c r="G411" s="1" t="s">
        <v>1125</v>
      </c>
      <c r="H411" s="3">
        <f>F411+56</f>
        <v>45069</v>
      </c>
    </row>
    <row r="412" spans="1:8" ht="45" customHeight="1">
      <c r="A412" s="22" t="s">
        <v>8</v>
      </c>
      <c r="B412" s="22" t="s">
        <v>552</v>
      </c>
      <c r="C412" s="33" t="s">
        <v>553</v>
      </c>
      <c r="D412" s="32" t="s">
        <v>554</v>
      </c>
      <c r="E412" s="1" t="s">
        <v>465</v>
      </c>
      <c r="F412" s="3">
        <v>45013</v>
      </c>
      <c r="G412" s="1" t="s">
        <v>1125</v>
      </c>
      <c r="H412" s="3">
        <f>F412+49</f>
        <v>45062</v>
      </c>
    </row>
    <row r="413" spans="1:8" ht="30" customHeight="1">
      <c r="A413" s="22" t="s">
        <v>8</v>
      </c>
      <c r="B413" s="22" t="s">
        <v>963</v>
      </c>
      <c r="C413" s="23" t="s">
        <v>964</v>
      </c>
      <c r="D413" s="23" t="s">
        <v>61</v>
      </c>
      <c r="E413" s="1" t="s">
        <v>366</v>
      </c>
      <c r="F413" s="3">
        <v>45013</v>
      </c>
      <c r="G413" s="1" t="s">
        <v>1125</v>
      </c>
      <c r="H413" s="3">
        <f>F413+14</f>
        <v>45027</v>
      </c>
    </row>
    <row r="414" spans="1:8" ht="45" customHeight="1">
      <c r="A414" s="22" t="s">
        <v>7</v>
      </c>
      <c r="B414" s="22" t="s">
        <v>184</v>
      </c>
      <c r="C414" s="23" t="s">
        <v>161</v>
      </c>
      <c r="D414" s="23" t="s">
        <v>172</v>
      </c>
      <c r="E414" s="1" t="s">
        <v>294</v>
      </c>
      <c r="F414" s="3">
        <v>45013</v>
      </c>
      <c r="G414" s="1" t="s">
        <v>1125</v>
      </c>
      <c r="H414" s="18" t="s">
        <v>33</v>
      </c>
    </row>
    <row r="415" spans="1:8" ht="30" customHeight="1">
      <c r="A415" s="22" t="s">
        <v>8</v>
      </c>
      <c r="B415" s="22" t="s">
        <v>260</v>
      </c>
      <c r="C415" s="31">
        <v>7838481721</v>
      </c>
      <c r="D415" s="31">
        <v>514</v>
      </c>
      <c r="E415" s="1" t="s">
        <v>398</v>
      </c>
      <c r="F415" s="3">
        <v>45013</v>
      </c>
      <c r="G415" s="1" t="s">
        <v>1124</v>
      </c>
      <c r="H415" s="18" t="s">
        <v>33</v>
      </c>
    </row>
    <row r="416" spans="1:8" ht="45" customHeight="1">
      <c r="A416" s="22" t="s">
        <v>53</v>
      </c>
      <c r="B416" s="22" t="s">
        <v>6</v>
      </c>
      <c r="C416" s="23" t="s">
        <v>37</v>
      </c>
      <c r="D416" s="23" t="s">
        <v>62</v>
      </c>
      <c r="E416" s="1" t="s">
        <v>81</v>
      </c>
      <c r="F416" s="3">
        <v>45020</v>
      </c>
      <c r="G416" s="1" t="s">
        <v>1126</v>
      </c>
      <c r="H416" s="3">
        <f>F416+28</f>
        <v>45048</v>
      </c>
    </row>
    <row r="417" spans="1:8" ht="45" customHeight="1">
      <c r="A417" s="2" t="s">
        <v>5</v>
      </c>
      <c r="B417" s="2" t="s">
        <v>697</v>
      </c>
      <c r="C417" s="2" t="s">
        <v>700</v>
      </c>
      <c r="D417" s="2" t="s">
        <v>703</v>
      </c>
      <c r="E417" s="1" t="s">
        <v>81</v>
      </c>
      <c r="F417" s="3">
        <v>45020</v>
      </c>
      <c r="G417" s="1" t="s">
        <v>1126</v>
      </c>
      <c r="H417" s="3">
        <f>F417+21</f>
        <v>45041</v>
      </c>
    </row>
    <row r="418" spans="1:8" ht="45" customHeight="1">
      <c r="A418" s="22" t="s">
        <v>8</v>
      </c>
      <c r="B418" s="22" t="s">
        <v>286</v>
      </c>
      <c r="C418" s="23" t="s">
        <v>280</v>
      </c>
      <c r="D418" s="23" t="s">
        <v>275</v>
      </c>
      <c r="E418" s="1" t="s">
        <v>81</v>
      </c>
      <c r="F418" s="3">
        <v>45020</v>
      </c>
      <c r="G418" s="1" t="s">
        <v>1126</v>
      </c>
      <c r="H418" s="3">
        <f>F418+21</f>
        <v>45041</v>
      </c>
    </row>
    <row r="419" spans="1:8" ht="45" customHeight="1">
      <c r="A419" s="22" t="s">
        <v>8</v>
      </c>
      <c r="B419" s="22" t="s">
        <v>511</v>
      </c>
      <c r="C419" s="22" t="s">
        <v>513</v>
      </c>
      <c r="D419" s="23" t="s">
        <v>515</v>
      </c>
      <c r="E419" s="1" t="s">
        <v>81</v>
      </c>
      <c r="F419" s="3">
        <v>45020</v>
      </c>
      <c r="G419" s="1" t="s">
        <v>1126</v>
      </c>
      <c r="H419" s="3">
        <f>F419+21</f>
        <v>45041</v>
      </c>
    </row>
    <row r="420" spans="1:8" ht="45" customHeight="1">
      <c r="A420" s="22" t="s">
        <v>8</v>
      </c>
      <c r="B420" s="22" t="s">
        <v>521</v>
      </c>
      <c r="C420" s="22" t="s">
        <v>519</v>
      </c>
      <c r="D420" s="23" t="s">
        <v>520</v>
      </c>
      <c r="E420" s="1" t="s">
        <v>81</v>
      </c>
      <c r="F420" s="3">
        <v>45020</v>
      </c>
      <c r="G420" s="1" t="s">
        <v>1126</v>
      </c>
      <c r="H420" s="3">
        <f>F420+56</f>
        <v>45076</v>
      </c>
    </row>
    <row r="421" spans="1:8" ht="45" customHeight="1">
      <c r="A421" s="22" t="s">
        <v>8</v>
      </c>
      <c r="B421" s="22" t="s">
        <v>501</v>
      </c>
      <c r="C421" s="23" t="s">
        <v>502</v>
      </c>
      <c r="D421" s="23" t="s">
        <v>503</v>
      </c>
      <c r="E421" s="1" t="s">
        <v>81</v>
      </c>
      <c r="F421" s="3">
        <v>45020</v>
      </c>
      <c r="G421" s="1" t="s">
        <v>1126</v>
      </c>
      <c r="H421" s="3">
        <f>F421+14</f>
        <v>45034</v>
      </c>
    </row>
    <row r="422" spans="1:8" ht="45" customHeight="1">
      <c r="A422" s="22" t="s">
        <v>8</v>
      </c>
      <c r="B422" s="22" t="s">
        <v>589</v>
      </c>
      <c r="C422" s="22" t="s">
        <v>588</v>
      </c>
      <c r="D422" s="23" t="s">
        <v>587</v>
      </c>
      <c r="E422" s="1" t="s">
        <v>81</v>
      </c>
      <c r="F422" s="3">
        <v>45020</v>
      </c>
      <c r="G422" s="1" t="s">
        <v>1126</v>
      </c>
      <c r="H422" s="3">
        <f>F422+21</f>
        <v>45041</v>
      </c>
    </row>
    <row r="423" spans="1:8" ht="45" customHeight="1">
      <c r="A423" s="22" t="s">
        <v>8</v>
      </c>
      <c r="B423" s="22" t="s">
        <v>87</v>
      </c>
      <c r="C423" s="23" t="s">
        <v>85</v>
      </c>
      <c r="D423" s="23" t="s">
        <v>86</v>
      </c>
      <c r="E423" s="1" t="s">
        <v>81</v>
      </c>
      <c r="F423" s="3">
        <v>45020</v>
      </c>
      <c r="G423" s="1" t="s">
        <v>1126</v>
      </c>
      <c r="H423" s="3">
        <f>F423+56</f>
        <v>45076</v>
      </c>
    </row>
    <row r="424" spans="1:8" ht="45" customHeight="1">
      <c r="A424" s="2" t="s">
        <v>8</v>
      </c>
      <c r="B424" s="2" t="s">
        <v>698</v>
      </c>
      <c r="C424" s="2" t="s">
        <v>701</v>
      </c>
      <c r="D424" s="2" t="s">
        <v>704</v>
      </c>
      <c r="E424" s="1" t="s">
        <v>81</v>
      </c>
      <c r="F424" s="3">
        <v>45020</v>
      </c>
      <c r="G424" s="1" t="s">
        <v>1126</v>
      </c>
      <c r="H424" s="3">
        <f>F424+56</f>
        <v>45076</v>
      </c>
    </row>
    <row r="425" spans="1:8" ht="45" customHeight="1">
      <c r="A425" s="2" t="s">
        <v>8</v>
      </c>
      <c r="B425" s="2" t="s">
        <v>529</v>
      </c>
      <c r="C425" s="2" t="s">
        <v>530</v>
      </c>
      <c r="D425" s="2" t="s">
        <v>913</v>
      </c>
      <c r="E425" s="1" t="s">
        <v>81</v>
      </c>
      <c r="F425" s="3">
        <v>45020</v>
      </c>
      <c r="G425" s="1" t="s">
        <v>1126</v>
      </c>
      <c r="H425" s="3">
        <f>F425+28</f>
        <v>45048</v>
      </c>
    </row>
    <row r="426" spans="1:8" ht="45" customHeight="1">
      <c r="A426" s="22" t="s">
        <v>8</v>
      </c>
      <c r="B426" s="22" t="s">
        <v>59</v>
      </c>
      <c r="C426" s="23" t="s">
        <v>58</v>
      </c>
      <c r="D426" s="23" t="s">
        <v>57</v>
      </c>
      <c r="E426" s="1" t="s">
        <v>81</v>
      </c>
      <c r="F426" s="3">
        <v>45020</v>
      </c>
      <c r="G426" s="1" t="s">
        <v>1126</v>
      </c>
      <c r="H426" s="3">
        <f>F426+21</f>
        <v>45041</v>
      </c>
    </row>
    <row r="427" spans="1:8" ht="45" customHeight="1">
      <c r="A427" s="22" t="s">
        <v>8</v>
      </c>
      <c r="B427" s="22" t="s">
        <v>188</v>
      </c>
      <c r="C427" s="23" t="s">
        <v>165</v>
      </c>
      <c r="D427" s="23" t="s">
        <v>176</v>
      </c>
      <c r="E427" s="1" t="s">
        <v>81</v>
      </c>
      <c r="F427" s="3">
        <v>45020</v>
      </c>
      <c r="G427" s="1" t="s">
        <v>1126</v>
      </c>
      <c r="H427" s="3">
        <f>F427+56</f>
        <v>45076</v>
      </c>
    </row>
    <row r="428" spans="1:8" ht="45" customHeight="1">
      <c r="A428" s="22" t="s">
        <v>8</v>
      </c>
      <c r="B428" s="22" t="s">
        <v>253</v>
      </c>
      <c r="C428" s="23" t="s">
        <v>199</v>
      </c>
      <c r="D428" s="23" t="s">
        <v>225</v>
      </c>
      <c r="E428" s="1" t="s">
        <v>81</v>
      </c>
      <c r="F428" s="3">
        <v>45020</v>
      </c>
      <c r="G428" s="1" t="s">
        <v>1126</v>
      </c>
      <c r="H428" s="3">
        <f>F428+28</f>
        <v>45048</v>
      </c>
    </row>
    <row r="429" spans="1:8" ht="45" customHeight="1">
      <c r="A429" s="22" t="s">
        <v>8</v>
      </c>
      <c r="B429" s="22" t="s">
        <v>179</v>
      </c>
      <c r="C429" s="23" t="s">
        <v>156</v>
      </c>
      <c r="D429" s="23" t="s">
        <v>167</v>
      </c>
      <c r="E429" s="1" t="s">
        <v>465</v>
      </c>
      <c r="F429" s="3">
        <v>45020</v>
      </c>
      <c r="G429" s="1" t="s">
        <v>1126</v>
      </c>
      <c r="H429" s="3">
        <f>F429+42</f>
        <v>45062</v>
      </c>
    </row>
    <row r="430" spans="1:8" ht="45" customHeight="1">
      <c r="A430" s="2" t="s">
        <v>8</v>
      </c>
      <c r="B430" s="2" t="s">
        <v>675</v>
      </c>
      <c r="C430" s="2" t="s">
        <v>676</v>
      </c>
      <c r="D430" s="2" t="s">
        <v>677</v>
      </c>
      <c r="E430" s="1" t="s">
        <v>465</v>
      </c>
      <c r="F430" s="3">
        <v>45020</v>
      </c>
      <c r="G430" s="1" t="s">
        <v>1126</v>
      </c>
      <c r="H430" s="3">
        <f>F430+28</f>
        <v>45048</v>
      </c>
    </row>
    <row r="431" spans="1:8" ht="45" customHeight="1">
      <c r="A431" s="22" t="s">
        <v>8</v>
      </c>
      <c r="B431" s="22" t="s">
        <v>521</v>
      </c>
      <c r="C431" s="33" t="s">
        <v>519</v>
      </c>
      <c r="D431" s="32" t="s">
        <v>520</v>
      </c>
      <c r="E431" s="1" t="s">
        <v>465</v>
      </c>
      <c r="F431" s="3">
        <v>45020</v>
      </c>
      <c r="G431" s="1" t="s">
        <v>1126</v>
      </c>
      <c r="H431" s="3">
        <f>F431+56</f>
        <v>45076</v>
      </c>
    </row>
    <row r="432" spans="1:8" ht="45" customHeight="1">
      <c r="A432" s="2" t="s">
        <v>8</v>
      </c>
      <c r="B432" s="2" t="s">
        <v>696</v>
      </c>
      <c r="C432" s="2" t="s">
        <v>699</v>
      </c>
      <c r="D432" s="2" t="s">
        <v>702</v>
      </c>
      <c r="E432" s="1" t="s">
        <v>465</v>
      </c>
      <c r="F432" s="3">
        <v>45020</v>
      </c>
      <c r="G432" s="1" t="s">
        <v>1126</v>
      </c>
      <c r="H432" s="3">
        <f>F432+14</f>
        <v>45034</v>
      </c>
    </row>
    <row r="433" spans="1:8" ht="45" customHeight="1">
      <c r="A433" s="2" t="s">
        <v>8</v>
      </c>
      <c r="B433" s="2" t="s">
        <v>942</v>
      </c>
      <c r="C433" s="2" t="s">
        <v>943</v>
      </c>
      <c r="D433" s="2" t="s">
        <v>944</v>
      </c>
      <c r="E433" s="1" t="s">
        <v>465</v>
      </c>
      <c r="F433" s="3">
        <v>45020</v>
      </c>
      <c r="G433" s="1" t="s">
        <v>1126</v>
      </c>
      <c r="H433" s="3">
        <f>F433+14</f>
        <v>45034</v>
      </c>
    </row>
    <row r="434" spans="1:8" ht="45" customHeight="1">
      <c r="A434" s="22" t="s">
        <v>8</v>
      </c>
      <c r="B434" s="22" t="s">
        <v>288</v>
      </c>
      <c r="C434" s="23" t="s">
        <v>281</v>
      </c>
      <c r="D434" s="23" t="s">
        <v>276</v>
      </c>
      <c r="E434" s="1" t="s">
        <v>465</v>
      </c>
      <c r="F434" s="3">
        <v>45020</v>
      </c>
      <c r="G434" s="1" t="s">
        <v>1126</v>
      </c>
      <c r="H434" s="3">
        <f>F434+56</f>
        <v>45076</v>
      </c>
    </row>
    <row r="435" spans="1:8" ht="45" customHeight="1">
      <c r="A435" s="2" t="s">
        <v>8</v>
      </c>
      <c r="B435" s="2" t="s">
        <v>245</v>
      </c>
      <c r="C435" s="2" t="s">
        <v>1056</v>
      </c>
      <c r="D435" s="2" t="s">
        <v>1055</v>
      </c>
      <c r="E435" s="1" t="s">
        <v>465</v>
      </c>
      <c r="F435" s="3">
        <v>45020</v>
      </c>
      <c r="G435" s="1" t="s">
        <v>1126</v>
      </c>
      <c r="H435" s="3">
        <f>F435+14</f>
        <v>45034</v>
      </c>
    </row>
    <row r="436" spans="1:8" ht="45" customHeight="1">
      <c r="A436" s="22" t="s">
        <v>8</v>
      </c>
      <c r="B436" s="22" t="s">
        <v>265</v>
      </c>
      <c r="C436" s="23" t="s">
        <v>207</v>
      </c>
      <c r="D436" s="23" t="s">
        <v>233</v>
      </c>
      <c r="E436" s="1" t="s">
        <v>465</v>
      </c>
      <c r="F436" s="3">
        <v>45020</v>
      </c>
      <c r="G436" s="1" t="s">
        <v>1126</v>
      </c>
      <c r="H436" s="3">
        <f>F436+14</f>
        <v>45034</v>
      </c>
    </row>
    <row r="437" spans="1:8" ht="45" customHeight="1">
      <c r="A437" s="2" t="s">
        <v>8</v>
      </c>
      <c r="B437" s="2" t="s">
        <v>698</v>
      </c>
      <c r="C437" s="2" t="s">
        <v>701</v>
      </c>
      <c r="D437" s="2" t="s">
        <v>704</v>
      </c>
      <c r="E437" s="1" t="s">
        <v>465</v>
      </c>
      <c r="F437" s="3">
        <v>45020</v>
      </c>
      <c r="G437" s="1" t="s">
        <v>1126</v>
      </c>
      <c r="H437" s="3">
        <f>F437+56</f>
        <v>45076</v>
      </c>
    </row>
    <row r="438" spans="1:8" ht="45" customHeight="1">
      <c r="A438" s="2" t="s">
        <v>8</v>
      </c>
      <c r="B438" s="2" t="s">
        <v>918</v>
      </c>
      <c r="C438" s="2" t="s">
        <v>919</v>
      </c>
      <c r="D438" s="2" t="s">
        <v>917</v>
      </c>
      <c r="E438" s="1" t="s">
        <v>465</v>
      </c>
      <c r="F438" s="3">
        <v>45020</v>
      </c>
      <c r="G438" s="1" t="s">
        <v>1126</v>
      </c>
      <c r="H438" s="3">
        <f>F438+14</f>
        <v>45034</v>
      </c>
    </row>
    <row r="439" spans="1:8" ht="45" customHeight="1">
      <c r="A439" s="2" t="s">
        <v>8</v>
      </c>
      <c r="B439" s="2" t="s">
        <v>682</v>
      </c>
      <c r="C439" s="2" t="s">
        <v>685</v>
      </c>
      <c r="D439" s="2" t="s">
        <v>688</v>
      </c>
      <c r="E439" s="1" t="s">
        <v>465</v>
      </c>
      <c r="F439" s="3">
        <v>45020</v>
      </c>
      <c r="G439" s="1" t="s">
        <v>1126</v>
      </c>
      <c r="H439" s="3">
        <f>F439+28</f>
        <v>45048</v>
      </c>
    </row>
    <row r="440" spans="1:8" ht="45" customHeight="1">
      <c r="A440" s="2" t="s">
        <v>8</v>
      </c>
      <c r="B440" s="2" t="s">
        <v>529</v>
      </c>
      <c r="C440" s="2" t="s">
        <v>530</v>
      </c>
      <c r="D440" s="2" t="s">
        <v>913</v>
      </c>
      <c r="E440" s="1" t="s">
        <v>465</v>
      </c>
      <c r="F440" s="3">
        <v>45020</v>
      </c>
      <c r="G440" s="1" t="s">
        <v>1126</v>
      </c>
      <c r="H440" s="3">
        <f>F440+28</f>
        <v>45048</v>
      </c>
    </row>
    <row r="441" spans="1:8" ht="45" customHeight="1">
      <c r="A441" s="22" t="s">
        <v>8</v>
      </c>
      <c r="B441" s="22" t="s">
        <v>188</v>
      </c>
      <c r="C441" s="23" t="s">
        <v>165</v>
      </c>
      <c r="D441" s="23" t="s">
        <v>176</v>
      </c>
      <c r="E441" s="1" t="s">
        <v>465</v>
      </c>
      <c r="F441" s="3">
        <v>45020</v>
      </c>
      <c r="G441" s="1" t="s">
        <v>1126</v>
      </c>
      <c r="H441" s="3">
        <f>F441+56</f>
        <v>45076</v>
      </c>
    </row>
    <row r="442" spans="1:8" ht="45" customHeight="1">
      <c r="A442" s="2" t="s">
        <v>8</v>
      </c>
      <c r="B442" s="2" t="s">
        <v>666</v>
      </c>
      <c r="C442" s="2" t="s">
        <v>667</v>
      </c>
      <c r="D442" s="2" t="s">
        <v>668</v>
      </c>
      <c r="E442" s="1" t="s">
        <v>465</v>
      </c>
      <c r="F442" s="3">
        <v>45020</v>
      </c>
      <c r="G442" s="1" t="s">
        <v>1126</v>
      </c>
      <c r="H442" s="3">
        <f>F442+28</f>
        <v>45048</v>
      </c>
    </row>
    <row r="443" spans="1:8" ht="45" customHeight="1">
      <c r="A443" s="22" t="s">
        <v>8</v>
      </c>
      <c r="B443" s="22" t="s">
        <v>253</v>
      </c>
      <c r="C443" s="31">
        <v>7813177550</v>
      </c>
      <c r="D443" s="31">
        <v>489</v>
      </c>
      <c r="E443" s="1" t="s">
        <v>465</v>
      </c>
      <c r="F443" s="3">
        <v>45020</v>
      </c>
      <c r="G443" s="1" t="s">
        <v>1126</v>
      </c>
      <c r="H443" s="3">
        <f>F443+28</f>
        <v>45048</v>
      </c>
    </row>
    <row r="444" spans="1:8" ht="30" customHeight="1">
      <c r="A444" s="22" t="s">
        <v>8</v>
      </c>
      <c r="B444" s="22" t="s">
        <v>285</v>
      </c>
      <c r="C444" s="31">
        <v>7811248189</v>
      </c>
      <c r="D444" s="31">
        <v>646</v>
      </c>
      <c r="E444" s="1" t="s">
        <v>366</v>
      </c>
      <c r="F444" s="3">
        <v>45020</v>
      </c>
      <c r="G444" s="1" t="s">
        <v>1126</v>
      </c>
      <c r="H444" s="3">
        <f>F444+14</f>
        <v>45034</v>
      </c>
    </row>
    <row r="445" spans="1:8" ht="45" customHeight="1">
      <c r="A445" s="2" t="s">
        <v>8</v>
      </c>
      <c r="B445" s="2" t="s">
        <v>1028</v>
      </c>
      <c r="C445" s="2" t="s">
        <v>1029</v>
      </c>
      <c r="D445" s="2" t="s">
        <v>1027</v>
      </c>
      <c r="E445" s="1" t="s">
        <v>294</v>
      </c>
      <c r="F445" s="3">
        <v>45020</v>
      </c>
      <c r="G445" s="1" t="s">
        <v>1126</v>
      </c>
      <c r="H445" s="18" t="s">
        <v>33</v>
      </c>
    </row>
    <row r="446" spans="1:8" ht="45" customHeight="1">
      <c r="A446" s="22" t="s">
        <v>8</v>
      </c>
      <c r="B446" s="22" t="s">
        <v>411</v>
      </c>
      <c r="C446" s="23" t="s">
        <v>412</v>
      </c>
      <c r="D446" s="23" t="s">
        <v>418</v>
      </c>
      <c r="E446" s="1" t="s">
        <v>294</v>
      </c>
      <c r="F446" s="3">
        <v>45020</v>
      </c>
      <c r="G446" s="1" t="s">
        <v>1126</v>
      </c>
      <c r="H446" s="18" t="s">
        <v>33</v>
      </c>
    </row>
    <row r="447" spans="1:8" ht="45" customHeight="1">
      <c r="A447" s="22" t="s">
        <v>53</v>
      </c>
      <c r="B447" s="22" t="s">
        <v>478</v>
      </c>
      <c r="C447" s="23" t="s">
        <v>479</v>
      </c>
      <c r="D447" s="23" t="s">
        <v>480</v>
      </c>
      <c r="E447" s="1" t="s">
        <v>81</v>
      </c>
      <c r="F447" s="3">
        <v>45027</v>
      </c>
      <c r="G447" s="1" t="s">
        <v>1128</v>
      </c>
      <c r="H447" s="3">
        <f>F447+21</f>
        <v>45048</v>
      </c>
    </row>
    <row r="448" spans="1:8" ht="45" customHeight="1">
      <c r="A448" s="22" t="s">
        <v>8</v>
      </c>
      <c r="B448" s="22" t="s">
        <v>527</v>
      </c>
      <c r="C448" s="22" t="s">
        <v>525</v>
      </c>
      <c r="D448" s="23" t="s">
        <v>526</v>
      </c>
      <c r="E448" s="1" t="s">
        <v>81</v>
      </c>
      <c r="F448" s="3">
        <v>45027</v>
      </c>
      <c r="G448" s="1" t="s">
        <v>1128</v>
      </c>
      <c r="H448" s="3">
        <f>F448+70</f>
        <v>45097</v>
      </c>
    </row>
    <row r="449" spans="1:8" ht="45" customHeight="1">
      <c r="A449" s="2" t="s">
        <v>8</v>
      </c>
      <c r="B449" s="2" t="s">
        <v>852</v>
      </c>
      <c r="C449" s="2" t="s">
        <v>853</v>
      </c>
      <c r="D449" s="2" t="s">
        <v>854</v>
      </c>
      <c r="E449" s="1" t="s">
        <v>81</v>
      </c>
      <c r="F449" s="3">
        <v>45027</v>
      </c>
      <c r="G449" s="1" t="s">
        <v>1128</v>
      </c>
      <c r="H449" s="3">
        <f>F449+14</f>
        <v>45041</v>
      </c>
    </row>
    <row r="450" spans="1:8" ht="45" customHeight="1">
      <c r="A450" s="22" t="s">
        <v>8</v>
      </c>
      <c r="B450" s="22" t="s">
        <v>122</v>
      </c>
      <c r="C450" s="23" t="s">
        <v>123</v>
      </c>
      <c r="D450" s="23" t="s">
        <v>124</v>
      </c>
      <c r="E450" s="1" t="s">
        <v>81</v>
      </c>
      <c r="F450" s="3">
        <v>45027</v>
      </c>
      <c r="G450" s="1" t="s">
        <v>1128</v>
      </c>
      <c r="H450" s="3">
        <f>F450+14</f>
        <v>45041</v>
      </c>
    </row>
    <row r="451" spans="1:8" ht="45" customHeight="1">
      <c r="A451" s="2" t="s">
        <v>8</v>
      </c>
      <c r="B451" s="2" t="s">
        <v>45</v>
      </c>
      <c r="C451" s="2" t="s">
        <v>892</v>
      </c>
      <c r="D451" s="2" t="s">
        <v>891</v>
      </c>
      <c r="E451" s="1" t="s">
        <v>81</v>
      </c>
      <c r="F451" s="3">
        <v>45027</v>
      </c>
      <c r="G451" s="1" t="s">
        <v>1128</v>
      </c>
      <c r="H451" s="3">
        <f>F451+98</f>
        <v>45125</v>
      </c>
    </row>
    <row r="452" spans="1:8" ht="45" customHeight="1">
      <c r="A452" s="2" t="s">
        <v>8</v>
      </c>
      <c r="B452" s="2" t="s">
        <v>705</v>
      </c>
      <c r="C452" s="2" t="s">
        <v>706</v>
      </c>
      <c r="D452" s="2" t="s">
        <v>707</v>
      </c>
      <c r="E452" s="1" t="s">
        <v>81</v>
      </c>
      <c r="F452" s="3">
        <v>45027</v>
      </c>
      <c r="G452" s="1" t="s">
        <v>1128</v>
      </c>
      <c r="H452" s="3">
        <f>F452+84</f>
        <v>45111</v>
      </c>
    </row>
    <row r="453" spans="1:8" ht="45" customHeight="1">
      <c r="A453" s="22" t="s">
        <v>8</v>
      </c>
      <c r="B453" s="22" t="s">
        <v>507</v>
      </c>
      <c r="C453" s="22" t="s">
        <v>504</v>
      </c>
      <c r="D453" s="23" t="s">
        <v>506</v>
      </c>
      <c r="E453" s="1" t="s">
        <v>81</v>
      </c>
      <c r="F453" s="3">
        <v>45027</v>
      </c>
      <c r="G453" s="1" t="s">
        <v>1128</v>
      </c>
      <c r="H453" s="3">
        <f>F453+42</f>
        <v>45069</v>
      </c>
    </row>
    <row r="454" spans="1:8" ht="45" customHeight="1">
      <c r="A454" s="22" t="s">
        <v>8</v>
      </c>
      <c r="B454" s="22" t="s">
        <v>287</v>
      </c>
      <c r="C454" s="23" t="s">
        <v>471</v>
      </c>
      <c r="D454" s="23" t="s">
        <v>472</v>
      </c>
      <c r="E454" s="1" t="s">
        <v>81</v>
      </c>
      <c r="F454" s="3">
        <v>45027</v>
      </c>
      <c r="G454" s="1" t="s">
        <v>1128</v>
      </c>
      <c r="H454" s="3">
        <f>F454+14</f>
        <v>45041</v>
      </c>
    </row>
    <row r="455" spans="1:8" ht="45">
      <c r="A455" s="22" t="s">
        <v>8</v>
      </c>
      <c r="B455" s="22" t="s">
        <v>134</v>
      </c>
      <c r="C455" s="23" t="s">
        <v>136</v>
      </c>
      <c r="D455" s="23" t="s">
        <v>131</v>
      </c>
      <c r="E455" s="1" t="s">
        <v>81</v>
      </c>
      <c r="F455" s="3">
        <v>45027</v>
      </c>
      <c r="G455" s="1" t="s">
        <v>1128</v>
      </c>
      <c r="H455" s="3">
        <f>F455+49</f>
        <v>45076</v>
      </c>
    </row>
    <row r="456" spans="1:8" ht="45">
      <c r="A456" s="22" t="s">
        <v>8</v>
      </c>
      <c r="B456" s="22" t="s">
        <v>134</v>
      </c>
      <c r="C456" s="23" t="s">
        <v>136</v>
      </c>
      <c r="D456" s="23" t="s">
        <v>131</v>
      </c>
      <c r="E456" s="1" t="s">
        <v>81</v>
      </c>
      <c r="F456" s="3">
        <v>45027</v>
      </c>
      <c r="G456" s="1" t="s">
        <v>1128</v>
      </c>
      <c r="H456" s="3">
        <f>F456+49</f>
        <v>45076</v>
      </c>
    </row>
    <row r="457" spans="1:8" ht="45">
      <c r="A457" s="22" t="s">
        <v>8</v>
      </c>
      <c r="B457" s="22" t="s">
        <v>134</v>
      </c>
      <c r="C457" s="23" t="s">
        <v>136</v>
      </c>
      <c r="D457" s="23" t="s">
        <v>131</v>
      </c>
      <c r="E457" s="1" t="s">
        <v>81</v>
      </c>
      <c r="F457" s="3">
        <v>45027</v>
      </c>
      <c r="G457" s="1" t="s">
        <v>1128</v>
      </c>
      <c r="H457" s="3">
        <f>F457+49</f>
        <v>45076</v>
      </c>
    </row>
    <row r="458" spans="1:8" ht="45">
      <c r="A458" s="22" t="s">
        <v>8</v>
      </c>
      <c r="B458" s="22" t="s">
        <v>134</v>
      </c>
      <c r="C458" s="23" t="s">
        <v>136</v>
      </c>
      <c r="D458" s="23" t="s">
        <v>131</v>
      </c>
      <c r="E458" s="15" t="s">
        <v>81</v>
      </c>
      <c r="F458" s="3">
        <v>45027</v>
      </c>
      <c r="G458" s="1" t="s">
        <v>1128</v>
      </c>
      <c r="H458" s="3">
        <f>F458+49</f>
        <v>45076</v>
      </c>
    </row>
    <row r="459" spans="1:8" ht="45" customHeight="1">
      <c r="A459" s="22" t="s">
        <v>8</v>
      </c>
      <c r="B459" s="22" t="s">
        <v>523</v>
      </c>
      <c r="C459" s="22" t="s">
        <v>522</v>
      </c>
      <c r="D459" s="23" t="s">
        <v>524</v>
      </c>
      <c r="E459" s="1" t="s">
        <v>81</v>
      </c>
      <c r="F459" s="3">
        <v>45027</v>
      </c>
      <c r="G459" s="1" t="s">
        <v>1128</v>
      </c>
      <c r="H459" s="3">
        <f>F459+14</f>
        <v>45041</v>
      </c>
    </row>
    <row r="460" spans="1:8" ht="45" customHeight="1">
      <c r="A460" s="2" t="s">
        <v>8</v>
      </c>
      <c r="B460" s="2" t="s">
        <v>693</v>
      </c>
      <c r="C460" s="2" t="s">
        <v>694</v>
      </c>
      <c r="D460" s="2" t="s">
        <v>695</v>
      </c>
      <c r="E460" s="1" t="s">
        <v>81</v>
      </c>
      <c r="F460" s="3">
        <v>45027</v>
      </c>
      <c r="G460" s="1" t="s">
        <v>1128</v>
      </c>
      <c r="H460" s="3">
        <f>F460+14</f>
        <v>45041</v>
      </c>
    </row>
    <row r="461" spans="1:8" ht="45" customHeight="1">
      <c r="A461" s="22" t="s">
        <v>8</v>
      </c>
      <c r="B461" s="22" t="s">
        <v>246</v>
      </c>
      <c r="C461" s="23" t="s">
        <v>193</v>
      </c>
      <c r="D461" s="23" t="s">
        <v>219</v>
      </c>
      <c r="E461" s="1" t="s">
        <v>81</v>
      </c>
      <c r="F461" s="3">
        <v>45027</v>
      </c>
      <c r="G461" s="1" t="s">
        <v>1128</v>
      </c>
      <c r="H461" s="3">
        <f>F461+14</f>
        <v>45041</v>
      </c>
    </row>
    <row r="462" spans="1:8" ht="45" customHeight="1">
      <c r="A462" s="22" t="s">
        <v>8</v>
      </c>
      <c r="B462" s="22" t="s">
        <v>368</v>
      </c>
      <c r="C462" s="23" t="s">
        <v>370</v>
      </c>
      <c r="D462" s="23" t="s">
        <v>375</v>
      </c>
      <c r="E462" s="1" t="s">
        <v>81</v>
      </c>
      <c r="F462" s="3">
        <v>45027</v>
      </c>
      <c r="G462" s="1" t="s">
        <v>1128</v>
      </c>
      <c r="H462" s="3">
        <f>F462+84</f>
        <v>45111</v>
      </c>
    </row>
    <row r="463" spans="1:8" ht="45" customHeight="1">
      <c r="A463" s="22" t="s">
        <v>8</v>
      </c>
      <c r="B463" s="22" t="s">
        <v>54</v>
      </c>
      <c r="C463" s="23" t="s">
        <v>55</v>
      </c>
      <c r="D463" s="23" t="s">
        <v>56</v>
      </c>
      <c r="E463" s="1" t="s">
        <v>81</v>
      </c>
      <c r="F463" s="3">
        <v>45027</v>
      </c>
      <c r="G463" s="1" t="s">
        <v>1128</v>
      </c>
      <c r="H463" s="3">
        <f>F463+14</f>
        <v>45041</v>
      </c>
    </row>
    <row r="464" spans="1:8" ht="45" customHeight="1">
      <c r="A464" s="22" t="s">
        <v>8</v>
      </c>
      <c r="B464" s="22" t="s">
        <v>113</v>
      </c>
      <c r="C464" s="23" t="s">
        <v>114</v>
      </c>
      <c r="D464" s="23" t="s">
        <v>118</v>
      </c>
      <c r="E464" s="1" t="s">
        <v>81</v>
      </c>
      <c r="F464" s="3">
        <v>45027</v>
      </c>
      <c r="G464" s="1" t="s">
        <v>1128</v>
      </c>
      <c r="H464" s="3">
        <f>F464+14</f>
        <v>45041</v>
      </c>
    </row>
    <row r="465" spans="1:8" ht="45" customHeight="1">
      <c r="A465" s="22" t="s">
        <v>8</v>
      </c>
      <c r="B465" s="22" t="s">
        <v>564</v>
      </c>
      <c r="C465" s="22" t="s">
        <v>517</v>
      </c>
      <c r="D465" s="23" t="s">
        <v>518</v>
      </c>
      <c r="E465" s="1" t="s">
        <v>81</v>
      </c>
      <c r="F465" s="3">
        <v>45027</v>
      </c>
      <c r="G465" s="1" t="s">
        <v>1128</v>
      </c>
      <c r="H465" s="3">
        <f>F465+14</f>
        <v>45041</v>
      </c>
    </row>
    <row r="466" spans="1:8" ht="45" customHeight="1">
      <c r="A466" s="22" t="s">
        <v>8</v>
      </c>
      <c r="B466" s="22" t="s">
        <v>722</v>
      </c>
      <c r="C466" s="23" t="s">
        <v>399</v>
      </c>
      <c r="D466" s="23" t="s">
        <v>401</v>
      </c>
      <c r="E466" s="1" t="s">
        <v>81</v>
      </c>
      <c r="F466" s="3">
        <v>45027</v>
      </c>
      <c r="G466" s="1" t="s">
        <v>1128</v>
      </c>
      <c r="H466" s="3">
        <f>F466+56</f>
        <v>45083</v>
      </c>
    </row>
    <row r="467" spans="1:8" ht="45" customHeight="1">
      <c r="A467" s="2" t="s">
        <v>8</v>
      </c>
      <c r="B467" s="2" t="s">
        <v>653</v>
      </c>
      <c r="C467" s="2" t="s">
        <v>654</v>
      </c>
      <c r="D467" s="2" t="s">
        <v>652</v>
      </c>
      <c r="E467" s="1" t="s">
        <v>81</v>
      </c>
      <c r="F467" s="3">
        <v>45027</v>
      </c>
      <c r="G467" s="1" t="s">
        <v>1128</v>
      </c>
      <c r="H467" s="3">
        <f>F467+14</f>
        <v>45041</v>
      </c>
    </row>
    <row r="468" spans="1:8" ht="45" customHeight="1">
      <c r="A468" s="2" t="s">
        <v>53</v>
      </c>
      <c r="B468" s="2" t="s">
        <v>934</v>
      </c>
      <c r="C468" s="2" t="s">
        <v>897</v>
      </c>
      <c r="D468" s="2" t="s">
        <v>899</v>
      </c>
      <c r="E468" s="1" t="s">
        <v>465</v>
      </c>
      <c r="F468" s="3">
        <v>45027</v>
      </c>
      <c r="G468" s="1" t="s">
        <v>1128</v>
      </c>
      <c r="H468" s="3">
        <f>F468+70</f>
        <v>45097</v>
      </c>
    </row>
    <row r="469" spans="1:8" ht="45" customHeight="1">
      <c r="A469" s="22" t="s">
        <v>8</v>
      </c>
      <c r="B469" s="22" t="s">
        <v>527</v>
      </c>
      <c r="C469" s="33" t="s">
        <v>525</v>
      </c>
      <c r="D469" s="32" t="s">
        <v>526</v>
      </c>
      <c r="E469" s="1" t="s">
        <v>465</v>
      </c>
      <c r="F469" s="3">
        <v>45027</v>
      </c>
      <c r="G469" s="1" t="s">
        <v>1128</v>
      </c>
      <c r="H469" s="3">
        <f>F469+70</f>
        <v>45097</v>
      </c>
    </row>
    <row r="470" spans="1:8" ht="45" customHeight="1">
      <c r="A470" s="2" t="s">
        <v>8</v>
      </c>
      <c r="B470" s="2" t="s">
        <v>759</v>
      </c>
      <c r="C470" s="2" t="s">
        <v>760</v>
      </c>
      <c r="D470" s="2" t="s">
        <v>762</v>
      </c>
      <c r="E470" s="1" t="s">
        <v>465</v>
      </c>
      <c r="F470" s="3">
        <v>45027</v>
      </c>
      <c r="G470" s="1" t="s">
        <v>1128</v>
      </c>
      <c r="H470" s="3">
        <f>F470+35</f>
        <v>45062</v>
      </c>
    </row>
    <row r="471" spans="1:8" ht="45" customHeight="1">
      <c r="A471" s="2" t="s">
        <v>8</v>
      </c>
      <c r="B471" s="2" t="s">
        <v>705</v>
      </c>
      <c r="C471" s="2" t="s">
        <v>706</v>
      </c>
      <c r="D471" s="2" t="s">
        <v>707</v>
      </c>
      <c r="E471" s="1" t="s">
        <v>465</v>
      </c>
      <c r="F471" s="3">
        <v>45027</v>
      </c>
      <c r="G471" s="1" t="s">
        <v>1128</v>
      </c>
      <c r="H471" s="3">
        <f>F471+84</f>
        <v>45111</v>
      </c>
    </row>
    <row r="472" spans="1:8" ht="45" customHeight="1">
      <c r="A472" s="2" t="s">
        <v>8</v>
      </c>
      <c r="B472" s="2" t="s">
        <v>1005</v>
      </c>
      <c r="C472" s="2" t="s">
        <v>1006</v>
      </c>
      <c r="D472" s="2" t="s">
        <v>1007</v>
      </c>
      <c r="E472" s="1" t="s">
        <v>465</v>
      </c>
      <c r="F472" s="3">
        <v>45027</v>
      </c>
      <c r="G472" s="1" t="s">
        <v>1128</v>
      </c>
      <c r="H472" s="3">
        <f>F472+35</f>
        <v>45062</v>
      </c>
    </row>
    <row r="473" spans="1:8" ht="45" customHeight="1">
      <c r="A473" s="2" t="s">
        <v>8</v>
      </c>
      <c r="B473" s="2" t="s">
        <v>867</v>
      </c>
      <c r="C473" s="2" t="s">
        <v>868</v>
      </c>
      <c r="D473" s="2" t="s">
        <v>869</v>
      </c>
      <c r="E473" s="1" t="s">
        <v>465</v>
      </c>
      <c r="F473" s="3">
        <v>45027</v>
      </c>
      <c r="G473" s="1" t="s">
        <v>1128</v>
      </c>
      <c r="H473" s="3">
        <f>F473+42</f>
        <v>45069</v>
      </c>
    </row>
    <row r="474" spans="1:8" ht="45" customHeight="1">
      <c r="A474" s="22" t="s">
        <v>8</v>
      </c>
      <c r="B474" s="22" t="s">
        <v>244</v>
      </c>
      <c r="C474" s="22" t="s">
        <v>500</v>
      </c>
      <c r="D474" s="23" t="s">
        <v>505</v>
      </c>
      <c r="E474" s="1" t="s">
        <v>465</v>
      </c>
      <c r="F474" s="3">
        <v>45027</v>
      </c>
      <c r="G474" s="1" t="s">
        <v>1128</v>
      </c>
      <c r="H474" s="3">
        <f>F474+35</f>
        <v>45062</v>
      </c>
    </row>
    <row r="475" spans="1:8" ht="45" customHeight="1">
      <c r="A475" s="22" t="s">
        <v>8</v>
      </c>
      <c r="B475" s="22" t="s">
        <v>460</v>
      </c>
      <c r="C475" s="23" t="s">
        <v>462</v>
      </c>
      <c r="D475" s="23" t="s">
        <v>466</v>
      </c>
      <c r="E475" s="1" t="s">
        <v>465</v>
      </c>
      <c r="F475" s="3">
        <v>45027</v>
      </c>
      <c r="G475" s="1" t="s">
        <v>1128</v>
      </c>
      <c r="H475" s="3">
        <f>F475+84</f>
        <v>45111</v>
      </c>
    </row>
    <row r="476" spans="1:8" ht="45" customHeight="1">
      <c r="A476" s="22" t="s">
        <v>8</v>
      </c>
      <c r="B476" s="22" t="s">
        <v>320</v>
      </c>
      <c r="C476" s="31">
        <v>7813579524</v>
      </c>
      <c r="D476" s="31">
        <v>658</v>
      </c>
      <c r="E476" s="1" t="s">
        <v>465</v>
      </c>
      <c r="F476" s="3">
        <v>45027</v>
      </c>
      <c r="G476" s="1" t="s">
        <v>1128</v>
      </c>
      <c r="H476" s="3">
        <f>F476+84</f>
        <v>45111</v>
      </c>
    </row>
    <row r="477" spans="1:8" ht="45" customHeight="1">
      <c r="A477" s="2" t="s">
        <v>8</v>
      </c>
      <c r="B477" s="2" t="s">
        <v>712</v>
      </c>
      <c r="C477" s="2" t="s">
        <v>714</v>
      </c>
      <c r="D477" s="2" t="s">
        <v>717</v>
      </c>
      <c r="E477" s="1" t="s">
        <v>465</v>
      </c>
      <c r="F477" s="3">
        <v>45027</v>
      </c>
      <c r="G477" s="1" t="s">
        <v>1128</v>
      </c>
      <c r="H477" s="3">
        <f>F477+14</f>
        <v>45041</v>
      </c>
    </row>
    <row r="478" spans="1:8" ht="45" customHeight="1">
      <c r="A478" s="22" t="s">
        <v>8</v>
      </c>
      <c r="B478" s="22" t="s">
        <v>54</v>
      </c>
      <c r="C478" s="23" t="s">
        <v>55</v>
      </c>
      <c r="D478" s="23" t="s">
        <v>56</v>
      </c>
      <c r="E478" s="1" t="s">
        <v>465</v>
      </c>
      <c r="F478" s="3">
        <v>45027</v>
      </c>
      <c r="G478" s="1" t="s">
        <v>1128</v>
      </c>
      <c r="H478" s="3">
        <f>F478+70</f>
        <v>45097</v>
      </c>
    </row>
    <row r="479" spans="1:8" ht="45" customHeight="1">
      <c r="A479" s="22" t="s">
        <v>8</v>
      </c>
      <c r="B479" s="22" t="s">
        <v>423</v>
      </c>
      <c r="C479" s="31">
        <v>7806506525</v>
      </c>
      <c r="D479" s="31">
        <v>751</v>
      </c>
      <c r="E479" s="1" t="s">
        <v>465</v>
      </c>
      <c r="F479" s="3">
        <v>45027</v>
      </c>
      <c r="G479" s="1" t="s">
        <v>1128</v>
      </c>
      <c r="H479" s="3">
        <f>F479+84</f>
        <v>45111</v>
      </c>
    </row>
    <row r="480" spans="1:8" ht="45" customHeight="1">
      <c r="A480" s="2" t="s">
        <v>8</v>
      </c>
      <c r="B480" s="2" t="s">
        <v>856</v>
      </c>
      <c r="C480" s="2" t="s">
        <v>857</v>
      </c>
      <c r="D480" s="2" t="s">
        <v>855</v>
      </c>
      <c r="E480" s="1" t="s">
        <v>465</v>
      </c>
      <c r="F480" s="3">
        <v>45027</v>
      </c>
      <c r="G480" s="1" t="s">
        <v>1128</v>
      </c>
      <c r="H480" s="3">
        <f>F480+14</f>
        <v>45041</v>
      </c>
    </row>
    <row r="481" spans="1:8" ht="45" customHeight="1">
      <c r="A481" s="22" t="s">
        <v>8</v>
      </c>
      <c r="B481" s="22" t="s">
        <v>102</v>
      </c>
      <c r="C481" s="23" t="s">
        <v>103</v>
      </c>
      <c r="D481" s="2" t="s">
        <v>1057</v>
      </c>
      <c r="E481" s="1" t="s">
        <v>465</v>
      </c>
      <c r="F481" s="3">
        <v>45027</v>
      </c>
      <c r="G481" s="1" t="s">
        <v>1128</v>
      </c>
      <c r="H481" s="3">
        <f>F481+35</f>
        <v>45062</v>
      </c>
    </row>
    <row r="482" spans="1:8" ht="45" customHeight="1">
      <c r="A482" s="2" t="s">
        <v>8</v>
      </c>
      <c r="B482" s="2" t="s">
        <v>675</v>
      </c>
      <c r="C482" s="2" t="s">
        <v>676</v>
      </c>
      <c r="D482" s="2" t="s">
        <v>677</v>
      </c>
      <c r="E482" s="1" t="s">
        <v>294</v>
      </c>
      <c r="F482" s="3">
        <v>45027</v>
      </c>
      <c r="G482" s="1" t="s">
        <v>1128</v>
      </c>
      <c r="H482" s="18" t="s">
        <v>33</v>
      </c>
    </row>
    <row r="483" spans="1:8" ht="45" customHeight="1">
      <c r="A483" s="22" t="s">
        <v>8</v>
      </c>
      <c r="B483" s="22" t="s">
        <v>92</v>
      </c>
      <c r="C483" s="23" t="s">
        <v>93</v>
      </c>
      <c r="D483" s="23" t="s">
        <v>94</v>
      </c>
      <c r="E483" s="1" t="s">
        <v>294</v>
      </c>
      <c r="F483" s="3">
        <v>45027</v>
      </c>
      <c r="G483" s="1" t="s">
        <v>1128</v>
      </c>
      <c r="H483" s="18" t="s">
        <v>33</v>
      </c>
    </row>
    <row r="484" spans="1:8" ht="30" customHeight="1">
      <c r="A484" s="2" t="s">
        <v>8</v>
      </c>
      <c r="B484" s="2" t="s">
        <v>734</v>
      </c>
      <c r="C484" s="2" t="s">
        <v>737</v>
      </c>
      <c r="D484" s="2" t="s">
        <v>731</v>
      </c>
      <c r="E484" s="1" t="s">
        <v>366</v>
      </c>
      <c r="F484" s="3">
        <v>45027</v>
      </c>
      <c r="G484" s="1" t="s">
        <v>1128</v>
      </c>
      <c r="H484" s="3">
        <f>F484+14</f>
        <v>45041</v>
      </c>
    </row>
    <row r="485" spans="1:8" ht="30" customHeight="1">
      <c r="A485" s="22" t="s">
        <v>8</v>
      </c>
      <c r="B485" s="22" t="s">
        <v>963</v>
      </c>
      <c r="C485" s="23" t="s">
        <v>964</v>
      </c>
      <c r="D485" s="23" t="s">
        <v>61</v>
      </c>
      <c r="E485" s="1" t="s">
        <v>398</v>
      </c>
      <c r="F485" s="3">
        <v>45027</v>
      </c>
      <c r="G485" s="1" t="s">
        <v>1127</v>
      </c>
      <c r="H485" s="18" t="s">
        <v>33</v>
      </c>
    </row>
    <row r="486" spans="1:8" ht="45" customHeight="1">
      <c r="A486" s="22" t="s">
        <v>8</v>
      </c>
      <c r="B486" s="22" t="s">
        <v>535</v>
      </c>
      <c r="C486" s="22" t="s">
        <v>531</v>
      </c>
      <c r="D486" s="23" t="s">
        <v>533</v>
      </c>
      <c r="E486" s="1" t="s">
        <v>81</v>
      </c>
      <c r="F486" s="3">
        <v>45034</v>
      </c>
      <c r="G486" s="1" t="s">
        <v>1130</v>
      </c>
      <c r="H486" s="3">
        <f>F486+22</f>
        <v>45056</v>
      </c>
    </row>
    <row r="487" spans="1:8" ht="45" customHeight="1">
      <c r="A487" s="2" t="s">
        <v>8</v>
      </c>
      <c r="B487" s="2" t="s">
        <v>925</v>
      </c>
      <c r="C487" s="2" t="s">
        <v>926</v>
      </c>
      <c r="D487" s="2" t="s">
        <v>927</v>
      </c>
      <c r="E487" s="1" t="s">
        <v>81</v>
      </c>
      <c r="F487" s="3">
        <v>45034</v>
      </c>
      <c r="G487" s="1" t="s">
        <v>1130</v>
      </c>
      <c r="H487" s="3">
        <f>F487+22</f>
        <v>45056</v>
      </c>
    </row>
    <row r="488" spans="1:8" ht="45" customHeight="1">
      <c r="A488" s="22" t="s">
        <v>8</v>
      </c>
      <c r="B488" s="22" t="s">
        <v>150</v>
      </c>
      <c r="C488" s="23" t="s">
        <v>144</v>
      </c>
      <c r="D488" s="23" t="s">
        <v>138</v>
      </c>
      <c r="E488" s="1" t="s">
        <v>81</v>
      </c>
      <c r="F488" s="3">
        <v>45034</v>
      </c>
      <c r="G488" s="1" t="s">
        <v>1130</v>
      </c>
      <c r="H488" s="3">
        <f>F488+14</f>
        <v>45048</v>
      </c>
    </row>
    <row r="489" spans="1:8" ht="45" customHeight="1">
      <c r="A489" s="22" t="s">
        <v>8</v>
      </c>
      <c r="B489" s="22" t="s">
        <v>13</v>
      </c>
      <c r="C489" s="23" t="s">
        <v>25</v>
      </c>
      <c r="D489" s="23" t="s">
        <v>73</v>
      </c>
      <c r="E489" s="1" t="s">
        <v>81</v>
      </c>
      <c r="F489" s="3">
        <v>45034</v>
      </c>
      <c r="G489" s="1" t="s">
        <v>1130</v>
      </c>
      <c r="H489" s="3">
        <f>F489+63</f>
        <v>45097</v>
      </c>
    </row>
    <row r="490" spans="1:8" ht="45" customHeight="1">
      <c r="A490" s="22" t="s">
        <v>8</v>
      </c>
      <c r="B490" s="22" t="s">
        <v>454</v>
      </c>
      <c r="C490" s="23" t="s">
        <v>455</v>
      </c>
      <c r="D490" s="23" t="s">
        <v>456</v>
      </c>
      <c r="E490" s="1" t="s">
        <v>81</v>
      </c>
      <c r="F490" s="3">
        <v>45034</v>
      </c>
      <c r="G490" s="1" t="s">
        <v>1130</v>
      </c>
      <c r="H490" s="3">
        <f>F490+14</f>
        <v>45048</v>
      </c>
    </row>
    <row r="491" spans="1:8" ht="45" customHeight="1">
      <c r="A491" s="22" t="s">
        <v>8</v>
      </c>
      <c r="B491" s="22" t="s">
        <v>501</v>
      </c>
      <c r="C491" s="23" t="s">
        <v>502</v>
      </c>
      <c r="D491" s="23" t="s">
        <v>503</v>
      </c>
      <c r="E491" s="1" t="s">
        <v>81</v>
      </c>
      <c r="F491" s="3">
        <v>45034</v>
      </c>
      <c r="G491" s="1" t="s">
        <v>1130</v>
      </c>
      <c r="H491" s="3">
        <f>F491+28</f>
        <v>45062</v>
      </c>
    </row>
    <row r="492" spans="1:8" ht="45" customHeight="1">
      <c r="A492" s="2" t="s">
        <v>8</v>
      </c>
      <c r="B492" s="2" t="s">
        <v>708</v>
      </c>
      <c r="C492" s="2" t="s">
        <v>709</v>
      </c>
      <c r="D492" s="2" t="s">
        <v>710</v>
      </c>
      <c r="E492" s="1" t="s">
        <v>81</v>
      </c>
      <c r="F492" s="3">
        <v>45034</v>
      </c>
      <c r="G492" s="1" t="s">
        <v>1130</v>
      </c>
      <c r="H492" s="3">
        <f>F492+91</f>
        <v>45125</v>
      </c>
    </row>
    <row r="493" spans="1:8" ht="45" customHeight="1">
      <c r="A493" s="2" t="s">
        <v>8</v>
      </c>
      <c r="B493" s="2" t="s">
        <v>923</v>
      </c>
      <c r="C493" s="2" t="s">
        <v>924</v>
      </c>
      <c r="D493" s="2" t="s">
        <v>1036</v>
      </c>
      <c r="E493" s="1" t="s">
        <v>81</v>
      </c>
      <c r="F493" s="3">
        <v>45034</v>
      </c>
      <c r="G493" s="1" t="s">
        <v>1130</v>
      </c>
      <c r="H493" s="3">
        <f>F493+22</f>
        <v>45056</v>
      </c>
    </row>
    <row r="494" spans="1:8" ht="45" customHeight="1">
      <c r="A494" s="22" t="s">
        <v>53</v>
      </c>
      <c r="B494" s="22" t="s">
        <v>255</v>
      </c>
      <c r="C494" s="31">
        <v>7810606240</v>
      </c>
      <c r="D494" s="31">
        <v>493</v>
      </c>
      <c r="E494" s="1" t="s">
        <v>465</v>
      </c>
      <c r="F494" s="3">
        <v>45034</v>
      </c>
      <c r="G494" s="1" t="s">
        <v>1130</v>
      </c>
      <c r="H494" s="3">
        <f>F494+14</f>
        <v>45048</v>
      </c>
    </row>
    <row r="495" spans="1:8" ht="45" customHeight="1">
      <c r="A495" s="2" t="s">
        <v>52</v>
      </c>
      <c r="B495" s="2" t="s">
        <v>1003</v>
      </c>
      <c r="C495" s="2" t="s">
        <v>1026</v>
      </c>
      <c r="D495" s="2" t="s">
        <v>1004</v>
      </c>
      <c r="E495" s="1" t="s">
        <v>465</v>
      </c>
      <c r="F495" s="3">
        <v>45034</v>
      </c>
      <c r="G495" s="1" t="s">
        <v>1130</v>
      </c>
      <c r="H495" s="3">
        <f>F495+63</f>
        <v>45097</v>
      </c>
    </row>
    <row r="496" spans="1:8" ht="45" customHeight="1">
      <c r="A496" s="2" t="s">
        <v>8</v>
      </c>
      <c r="B496" s="2" t="s">
        <v>643</v>
      </c>
      <c r="C496" s="34" t="s">
        <v>644</v>
      </c>
      <c r="D496" s="34" t="s">
        <v>645</v>
      </c>
      <c r="E496" s="1" t="s">
        <v>465</v>
      </c>
      <c r="F496" s="3">
        <v>45034</v>
      </c>
      <c r="G496" s="1" t="s">
        <v>1130</v>
      </c>
      <c r="H496" s="3">
        <f>F496+63</f>
        <v>45097</v>
      </c>
    </row>
    <row r="497" spans="1:8" ht="45" customHeight="1">
      <c r="A497" s="22" t="s">
        <v>8</v>
      </c>
      <c r="B497" s="22" t="s">
        <v>242</v>
      </c>
      <c r="C497" s="23" t="s">
        <v>190</v>
      </c>
      <c r="D497" s="23" t="s">
        <v>216</v>
      </c>
      <c r="E497" s="1" t="s">
        <v>465</v>
      </c>
      <c r="F497" s="3">
        <v>45034</v>
      </c>
      <c r="G497" s="1" t="s">
        <v>1130</v>
      </c>
      <c r="H497" s="3">
        <f>F497+35</f>
        <v>45069</v>
      </c>
    </row>
    <row r="498" spans="1:8" ht="45" customHeight="1">
      <c r="A498" s="2" t="s">
        <v>8</v>
      </c>
      <c r="B498" s="2" t="s">
        <v>886</v>
      </c>
      <c r="C498" s="2" t="s">
        <v>887</v>
      </c>
      <c r="D498" s="2" t="s">
        <v>885</v>
      </c>
      <c r="E498" s="1" t="s">
        <v>465</v>
      </c>
      <c r="F498" s="3">
        <v>45034</v>
      </c>
      <c r="G498" s="1" t="s">
        <v>1130</v>
      </c>
      <c r="H498" s="3">
        <f>F498+63</f>
        <v>45097</v>
      </c>
    </row>
    <row r="499" spans="1:8" ht="45" customHeight="1">
      <c r="A499" s="22" t="s">
        <v>8</v>
      </c>
      <c r="B499" s="22" t="s">
        <v>599</v>
      </c>
      <c r="C499" s="33" t="s">
        <v>600</v>
      </c>
      <c r="D499" s="32" t="s">
        <v>601</v>
      </c>
      <c r="E499" s="1" t="s">
        <v>465</v>
      </c>
      <c r="F499" s="3">
        <v>45034</v>
      </c>
      <c r="G499" s="1" t="s">
        <v>1130</v>
      </c>
      <c r="H499" s="3">
        <f>F499+77</f>
        <v>45111</v>
      </c>
    </row>
    <row r="500" spans="1:8" ht="45" customHeight="1">
      <c r="A500" s="22" t="s">
        <v>8</v>
      </c>
      <c r="B500" s="22" t="s">
        <v>424</v>
      </c>
      <c r="C500" s="23" t="s">
        <v>422</v>
      </c>
      <c r="D500" s="23" t="s">
        <v>428</v>
      </c>
      <c r="E500" s="1" t="s">
        <v>465</v>
      </c>
      <c r="F500" s="3">
        <v>45034</v>
      </c>
      <c r="G500" s="1" t="s">
        <v>1130</v>
      </c>
      <c r="H500" s="3">
        <f>F500+28</f>
        <v>45062</v>
      </c>
    </row>
    <row r="501" spans="1:8" ht="45" customHeight="1">
      <c r="A501" s="22" t="s">
        <v>8</v>
      </c>
      <c r="B501" s="22" t="s">
        <v>13</v>
      </c>
      <c r="C501" s="23" t="s">
        <v>25</v>
      </c>
      <c r="D501" s="23" t="s">
        <v>73</v>
      </c>
      <c r="E501" s="1" t="s">
        <v>465</v>
      </c>
      <c r="F501" s="3">
        <v>45034</v>
      </c>
      <c r="G501" s="1" t="s">
        <v>1130</v>
      </c>
      <c r="H501" s="3">
        <f>F501+63</f>
        <v>45097</v>
      </c>
    </row>
    <row r="502" spans="1:8" ht="45" customHeight="1">
      <c r="A502" s="22" t="s">
        <v>8</v>
      </c>
      <c r="B502" s="22" t="s">
        <v>151</v>
      </c>
      <c r="C502" s="23" t="s">
        <v>145</v>
      </c>
      <c r="D502" s="23" t="s">
        <v>139</v>
      </c>
      <c r="E502" s="1" t="s">
        <v>465</v>
      </c>
      <c r="F502" s="3">
        <v>45034</v>
      </c>
      <c r="G502" s="1" t="s">
        <v>1130</v>
      </c>
      <c r="H502" s="3">
        <f>F502+84</f>
        <v>45118</v>
      </c>
    </row>
    <row r="503" spans="1:8" ht="45" customHeight="1">
      <c r="A503" s="2" t="s">
        <v>8</v>
      </c>
      <c r="B503" s="2" t="s">
        <v>696</v>
      </c>
      <c r="C503" s="2" t="s">
        <v>699</v>
      </c>
      <c r="D503" s="2" t="s">
        <v>702</v>
      </c>
      <c r="E503" s="1" t="s">
        <v>465</v>
      </c>
      <c r="F503" s="3">
        <v>45034</v>
      </c>
      <c r="G503" s="1" t="s">
        <v>1130</v>
      </c>
      <c r="H503" s="3">
        <f>F503+35</f>
        <v>45069</v>
      </c>
    </row>
    <row r="504" spans="1:8" ht="45" customHeight="1">
      <c r="A504" s="22" t="s">
        <v>8</v>
      </c>
      <c r="B504" s="22" t="s">
        <v>305</v>
      </c>
      <c r="C504" s="31">
        <v>7810829230</v>
      </c>
      <c r="D504" s="31">
        <v>637</v>
      </c>
      <c r="E504" s="1" t="s">
        <v>465</v>
      </c>
      <c r="F504" s="3">
        <v>45034</v>
      </c>
      <c r="G504" s="1" t="s">
        <v>1130</v>
      </c>
      <c r="H504" s="3">
        <f>F504+84</f>
        <v>45118</v>
      </c>
    </row>
    <row r="505" spans="1:8" ht="45" customHeight="1">
      <c r="A505" s="2" t="s">
        <v>8</v>
      </c>
      <c r="B505" s="2" t="s">
        <v>836</v>
      </c>
      <c r="C505" s="2" t="s">
        <v>837</v>
      </c>
      <c r="D505" s="2" t="s">
        <v>839</v>
      </c>
      <c r="E505" s="1" t="s">
        <v>465</v>
      </c>
      <c r="F505" s="3">
        <v>45034</v>
      </c>
      <c r="G505" s="1" t="s">
        <v>1130</v>
      </c>
      <c r="H505" s="3">
        <f>F505+28</f>
        <v>45062</v>
      </c>
    </row>
    <row r="506" spans="1:8" ht="45" customHeight="1">
      <c r="A506" s="2" t="s">
        <v>8</v>
      </c>
      <c r="B506" s="2" t="s">
        <v>245</v>
      </c>
      <c r="C506" s="2" t="s">
        <v>1056</v>
      </c>
      <c r="D506" s="2" t="s">
        <v>1055</v>
      </c>
      <c r="E506" s="1" t="s">
        <v>465</v>
      </c>
      <c r="F506" s="3">
        <v>45034</v>
      </c>
      <c r="G506" s="1" t="s">
        <v>1130</v>
      </c>
      <c r="H506" s="3">
        <f>F506+28</f>
        <v>45062</v>
      </c>
    </row>
    <row r="507" spans="1:8" ht="45" customHeight="1">
      <c r="A507" s="22" t="s">
        <v>8</v>
      </c>
      <c r="B507" s="22" t="s">
        <v>433</v>
      </c>
      <c r="C507" s="31">
        <v>7801541452</v>
      </c>
      <c r="D507" s="31">
        <v>764</v>
      </c>
      <c r="E507" s="1" t="s">
        <v>465</v>
      </c>
      <c r="F507" s="3">
        <v>45034</v>
      </c>
      <c r="G507" s="1" t="s">
        <v>1130</v>
      </c>
      <c r="H507" s="3">
        <f>F507+84</f>
        <v>45118</v>
      </c>
    </row>
    <row r="508" spans="1:8" ht="45" customHeight="1">
      <c r="A508" s="22" t="s">
        <v>8</v>
      </c>
      <c r="B508" s="22" t="s">
        <v>265</v>
      </c>
      <c r="C508" s="23" t="s">
        <v>207</v>
      </c>
      <c r="D508" s="23" t="s">
        <v>233</v>
      </c>
      <c r="E508" s="1" t="s">
        <v>465</v>
      </c>
      <c r="F508" s="3">
        <v>45034</v>
      </c>
      <c r="G508" s="1" t="s">
        <v>1130</v>
      </c>
      <c r="H508" s="3">
        <f>F508+35</f>
        <v>45069</v>
      </c>
    </row>
    <row r="509" spans="1:8" ht="45" customHeight="1">
      <c r="A509" s="2" t="s">
        <v>8</v>
      </c>
      <c r="B509" s="2" t="s">
        <v>649</v>
      </c>
      <c r="C509" s="34" t="s">
        <v>650</v>
      </c>
      <c r="D509" s="34" t="s">
        <v>651</v>
      </c>
      <c r="E509" s="1" t="s">
        <v>465</v>
      </c>
      <c r="F509" s="3">
        <v>45034</v>
      </c>
      <c r="G509" s="1" t="s">
        <v>1130</v>
      </c>
      <c r="H509" s="3">
        <f>F509+77</f>
        <v>45111</v>
      </c>
    </row>
    <row r="510" spans="1:8" ht="45" customHeight="1">
      <c r="A510" s="2" t="s">
        <v>8</v>
      </c>
      <c r="B510" s="2" t="s">
        <v>708</v>
      </c>
      <c r="C510" s="2" t="s">
        <v>709</v>
      </c>
      <c r="D510" s="2" t="s">
        <v>710</v>
      </c>
      <c r="E510" s="1" t="s">
        <v>465</v>
      </c>
      <c r="F510" s="3">
        <v>45034</v>
      </c>
      <c r="G510" s="1" t="s">
        <v>1130</v>
      </c>
      <c r="H510" s="3">
        <f>F510+91</f>
        <v>45125</v>
      </c>
    </row>
    <row r="511" spans="1:8" ht="45" customHeight="1">
      <c r="A511" s="22" t="s">
        <v>8</v>
      </c>
      <c r="B511" s="22" t="s">
        <v>488</v>
      </c>
      <c r="C511" s="23" t="s">
        <v>489</v>
      </c>
      <c r="D511" s="23" t="s">
        <v>490</v>
      </c>
      <c r="E511" s="1" t="s">
        <v>465</v>
      </c>
      <c r="F511" s="3">
        <v>45034</v>
      </c>
      <c r="G511" s="1" t="s">
        <v>1130</v>
      </c>
      <c r="H511" s="3">
        <f>F511+70</f>
        <v>45104</v>
      </c>
    </row>
    <row r="512" spans="1:8" ht="45" customHeight="1">
      <c r="A512" s="22" t="s">
        <v>8</v>
      </c>
      <c r="B512" s="22" t="s">
        <v>267</v>
      </c>
      <c r="C512" s="31">
        <v>7838380554</v>
      </c>
      <c r="D512" s="31">
        <v>549</v>
      </c>
      <c r="E512" s="1" t="s">
        <v>465</v>
      </c>
      <c r="F512" s="3">
        <v>45034</v>
      </c>
      <c r="G512" s="1" t="s">
        <v>1130</v>
      </c>
      <c r="H512" s="3">
        <f>F512+84</f>
        <v>45118</v>
      </c>
    </row>
    <row r="513" spans="1:8" ht="45" customHeight="1">
      <c r="A513" s="22" t="s">
        <v>8</v>
      </c>
      <c r="B513" s="22" t="s">
        <v>270</v>
      </c>
      <c r="C513" s="31">
        <v>7814259735</v>
      </c>
      <c r="D513" s="31">
        <v>554</v>
      </c>
      <c r="E513" s="1" t="s">
        <v>465</v>
      </c>
      <c r="F513" s="3">
        <v>45034</v>
      </c>
      <c r="G513" s="1" t="s">
        <v>1130</v>
      </c>
      <c r="H513" s="3">
        <f>F513+98</f>
        <v>45132</v>
      </c>
    </row>
    <row r="514" spans="1:8" ht="45" customHeight="1">
      <c r="A514" s="22" t="s">
        <v>8</v>
      </c>
      <c r="B514" s="22" t="s">
        <v>512</v>
      </c>
      <c r="C514" s="33" t="s">
        <v>514</v>
      </c>
      <c r="D514" s="32" t="s">
        <v>516</v>
      </c>
      <c r="E514" s="1" t="s">
        <v>465</v>
      </c>
      <c r="F514" s="3">
        <v>45034</v>
      </c>
      <c r="G514" s="1" t="s">
        <v>1130</v>
      </c>
      <c r="H514" s="3">
        <f>F514+63</f>
        <v>45097</v>
      </c>
    </row>
    <row r="515" spans="1:8" ht="45" customHeight="1">
      <c r="A515" s="2" t="s">
        <v>8</v>
      </c>
      <c r="B515" s="2" t="s">
        <v>765</v>
      </c>
      <c r="C515" s="2" t="s">
        <v>766</v>
      </c>
      <c r="D515" s="2" t="s">
        <v>764</v>
      </c>
      <c r="E515" s="1" t="s">
        <v>465</v>
      </c>
      <c r="F515" s="3">
        <v>45034</v>
      </c>
      <c r="G515" s="1" t="s">
        <v>1130</v>
      </c>
      <c r="H515" s="3">
        <f>F515+84</f>
        <v>45118</v>
      </c>
    </row>
    <row r="516" spans="1:8" ht="45" customHeight="1">
      <c r="A516" s="22" t="s">
        <v>8</v>
      </c>
      <c r="B516" s="22" t="s">
        <v>251</v>
      </c>
      <c r="C516" s="23" t="s">
        <v>197</v>
      </c>
      <c r="D516" s="23" t="s">
        <v>223</v>
      </c>
      <c r="E516" s="1" t="s">
        <v>465</v>
      </c>
      <c r="F516" s="3">
        <v>45034</v>
      </c>
      <c r="G516" s="1" t="s">
        <v>1130</v>
      </c>
      <c r="H516" s="3">
        <f>F516+28</f>
        <v>45062</v>
      </c>
    </row>
    <row r="517" spans="1:8" ht="45" customHeight="1">
      <c r="A517" s="2" t="s">
        <v>8</v>
      </c>
      <c r="B517" s="2" t="s">
        <v>738</v>
      </c>
      <c r="C517" s="2" t="s">
        <v>739</v>
      </c>
      <c r="D517" s="2" t="s">
        <v>740</v>
      </c>
      <c r="E517" s="1" t="s">
        <v>465</v>
      </c>
      <c r="F517" s="3">
        <v>45034</v>
      </c>
      <c r="G517" s="1" t="s">
        <v>1130</v>
      </c>
      <c r="H517" s="3">
        <f>F517+56</f>
        <v>45090</v>
      </c>
    </row>
    <row r="518" spans="1:8" ht="45" customHeight="1">
      <c r="A518" s="2" t="s">
        <v>8</v>
      </c>
      <c r="B518" s="2" t="s">
        <v>660</v>
      </c>
      <c r="C518" s="2" t="s">
        <v>661</v>
      </c>
      <c r="D518" s="2" t="s">
        <v>659</v>
      </c>
      <c r="E518" s="1" t="s">
        <v>465</v>
      </c>
      <c r="F518" s="3">
        <v>45034</v>
      </c>
      <c r="G518" s="1" t="s">
        <v>1130</v>
      </c>
      <c r="H518" s="3">
        <f>F518+56</f>
        <v>45090</v>
      </c>
    </row>
    <row r="519" spans="1:8" ht="45" customHeight="1">
      <c r="A519" s="22" t="s">
        <v>8</v>
      </c>
      <c r="B519" s="22" t="s">
        <v>439</v>
      </c>
      <c r="C519" s="31">
        <v>7839094115</v>
      </c>
      <c r="D519" s="31">
        <v>769</v>
      </c>
      <c r="E519" s="1" t="s">
        <v>465</v>
      </c>
      <c r="F519" s="3">
        <v>45034</v>
      </c>
      <c r="G519" s="1" t="s">
        <v>1130</v>
      </c>
      <c r="H519" s="3">
        <f>F519+91</f>
        <v>45125</v>
      </c>
    </row>
    <row r="520" spans="1:8" ht="45" customHeight="1">
      <c r="A520" s="2" t="s">
        <v>8</v>
      </c>
      <c r="B520" s="2" t="s">
        <v>942</v>
      </c>
      <c r="C520" s="2" t="s">
        <v>943</v>
      </c>
      <c r="D520" s="2" t="s">
        <v>944</v>
      </c>
      <c r="E520" s="1" t="s">
        <v>294</v>
      </c>
      <c r="F520" s="3">
        <v>45034</v>
      </c>
      <c r="G520" s="1" t="s">
        <v>1130</v>
      </c>
      <c r="H520" s="18" t="s">
        <v>33</v>
      </c>
    </row>
    <row r="521" spans="1:8" ht="30" customHeight="1">
      <c r="A521" s="22" t="s">
        <v>8</v>
      </c>
      <c r="B521" s="22" t="s">
        <v>285</v>
      </c>
      <c r="C521" s="31">
        <v>7811248189</v>
      </c>
      <c r="D521" s="31">
        <v>646</v>
      </c>
      <c r="E521" s="1" t="s">
        <v>398</v>
      </c>
      <c r="F521" s="3">
        <v>45034</v>
      </c>
      <c r="G521" s="1" t="s">
        <v>1129</v>
      </c>
      <c r="H521" s="18" t="s">
        <v>33</v>
      </c>
    </row>
    <row r="522" spans="1:8" ht="45" customHeight="1">
      <c r="A522" s="2" t="s">
        <v>5</v>
      </c>
      <c r="B522" s="2" t="s">
        <v>697</v>
      </c>
      <c r="C522" s="2" t="s">
        <v>700</v>
      </c>
      <c r="D522" s="2" t="s">
        <v>703</v>
      </c>
      <c r="E522" s="1" t="s">
        <v>81</v>
      </c>
      <c r="F522" s="3">
        <v>45041</v>
      </c>
      <c r="G522" s="1" t="s">
        <v>1131</v>
      </c>
      <c r="H522" s="3">
        <f>F522+21</f>
        <v>45062</v>
      </c>
    </row>
    <row r="523" spans="1:8" ht="45" customHeight="1">
      <c r="A523" s="22" t="s">
        <v>8</v>
      </c>
      <c r="B523" s="22" t="s">
        <v>405</v>
      </c>
      <c r="C523" s="23" t="s">
        <v>406</v>
      </c>
      <c r="D523" s="23" t="s">
        <v>413</v>
      </c>
      <c r="E523" s="1" t="s">
        <v>81</v>
      </c>
      <c r="F523" s="3">
        <v>45041</v>
      </c>
      <c r="G523" s="1" t="s">
        <v>1131</v>
      </c>
      <c r="H523" s="3">
        <f>F523+70</f>
        <v>45111</v>
      </c>
    </row>
    <row r="524" spans="1:8" ht="45" customHeight="1">
      <c r="A524" s="22" t="s">
        <v>8</v>
      </c>
      <c r="B524" s="22" t="s">
        <v>405</v>
      </c>
      <c r="C524" s="23" t="s">
        <v>406</v>
      </c>
      <c r="D524" s="23" t="s">
        <v>413</v>
      </c>
      <c r="E524" s="1" t="s">
        <v>81</v>
      </c>
      <c r="F524" s="3">
        <v>45041</v>
      </c>
      <c r="G524" s="1" t="s">
        <v>1131</v>
      </c>
      <c r="H524" s="3">
        <f>F524+70</f>
        <v>45111</v>
      </c>
    </row>
    <row r="525" spans="1:8" ht="45" customHeight="1">
      <c r="A525" s="22" t="s">
        <v>8</v>
      </c>
      <c r="B525" s="22" t="s">
        <v>405</v>
      </c>
      <c r="C525" s="23" t="s">
        <v>406</v>
      </c>
      <c r="D525" s="23" t="s">
        <v>413</v>
      </c>
      <c r="E525" s="1" t="s">
        <v>81</v>
      </c>
      <c r="F525" s="3">
        <v>45041</v>
      </c>
      <c r="G525" s="1" t="s">
        <v>1131</v>
      </c>
      <c r="H525" s="3">
        <f>F525+70</f>
        <v>45111</v>
      </c>
    </row>
    <row r="526" spans="1:8" ht="45" customHeight="1">
      <c r="A526" s="22" t="s">
        <v>8</v>
      </c>
      <c r="B526" s="22" t="s">
        <v>610</v>
      </c>
      <c r="C526" s="22" t="s">
        <v>608</v>
      </c>
      <c r="D526" s="23" t="s">
        <v>609</v>
      </c>
      <c r="E526" s="1" t="s">
        <v>81</v>
      </c>
      <c r="F526" s="3">
        <v>45041</v>
      </c>
      <c r="G526" s="1" t="s">
        <v>1131</v>
      </c>
      <c r="H526" s="3">
        <f>F526+70</f>
        <v>45111</v>
      </c>
    </row>
    <row r="527" spans="1:8" ht="45" customHeight="1">
      <c r="A527" s="22" t="s">
        <v>8</v>
      </c>
      <c r="B527" s="22" t="s">
        <v>610</v>
      </c>
      <c r="C527" s="22" t="s">
        <v>608</v>
      </c>
      <c r="D527" s="23" t="s">
        <v>609</v>
      </c>
      <c r="E527" s="1" t="s">
        <v>81</v>
      </c>
      <c r="F527" s="3">
        <v>45041</v>
      </c>
      <c r="G527" s="1" t="s">
        <v>1131</v>
      </c>
      <c r="H527" s="3">
        <f>F527+70</f>
        <v>45111</v>
      </c>
    </row>
    <row r="528" spans="1:8" ht="45" customHeight="1">
      <c r="A528" s="2" t="s">
        <v>8</v>
      </c>
      <c r="B528" s="2" t="s">
        <v>858</v>
      </c>
      <c r="C528" s="2" t="s">
        <v>859</v>
      </c>
      <c r="D528" s="2" t="s">
        <v>860</v>
      </c>
      <c r="E528" s="1" t="s">
        <v>81</v>
      </c>
      <c r="F528" s="3">
        <v>45041</v>
      </c>
      <c r="G528" s="1" t="s">
        <v>1131</v>
      </c>
      <c r="H528" s="3">
        <f>F528+21</f>
        <v>45062</v>
      </c>
    </row>
    <row r="529" spans="1:8" ht="45" customHeight="1">
      <c r="A529" s="2" t="s">
        <v>8</v>
      </c>
      <c r="B529" s="2" t="s">
        <v>852</v>
      </c>
      <c r="C529" s="2" t="s">
        <v>853</v>
      </c>
      <c r="D529" s="2" t="s">
        <v>854</v>
      </c>
      <c r="E529" s="1" t="s">
        <v>81</v>
      </c>
      <c r="F529" s="3">
        <v>45041</v>
      </c>
      <c r="G529" s="1" t="s">
        <v>1131</v>
      </c>
      <c r="H529" s="3">
        <f>F529+21</f>
        <v>45062</v>
      </c>
    </row>
    <row r="530" spans="1:8" ht="45" customHeight="1">
      <c r="A530" s="22" t="s">
        <v>8</v>
      </c>
      <c r="B530" s="22" t="s">
        <v>286</v>
      </c>
      <c r="C530" s="23" t="s">
        <v>280</v>
      </c>
      <c r="D530" s="23" t="s">
        <v>275</v>
      </c>
      <c r="E530" s="1" t="s">
        <v>81</v>
      </c>
      <c r="F530" s="3">
        <v>45041</v>
      </c>
      <c r="G530" s="1" t="s">
        <v>1131</v>
      </c>
      <c r="H530" s="3">
        <f>F530+15</f>
        <v>45056</v>
      </c>
    </row>
    <row r="531" spans="1:8" ht="45" customHeight="1">
      <c r="A531" s="22" t="s">
        <v>8</v>
      </c>
      <c r="B531" s="22" t="s">
        <v>323</v>
      </c>
      <c r="C531" s="23" t="s">
        <v>322</v>
      </c>
      <c r="D531" s="23" t="s">
        <v>325</v>
      </c>
      <c r="E531" s="1" t="s">
        <v>81</v>
      </c>
      <c r="F531" s="3">
        <v>45041</v>
      </c>
      <c r="G531" s="1" t="s">
        <v>1131</v>
      </c>
      <c r="H531" s="3">
        <f>F531+70</f>
        <v>45111</v>
      </c>
    </row>
    <row r="532" spans="1:8" ht="45" customHeight="1">
      <c r="A532" s="22" t="s">
        <v>8</v>
      </c>
      <c r="B532" s="22" t="s">
        <v>287</v>
      </c>
      <c r="C532" s="23" t="s">
        <v>471</v>
      </c>
      <c r="D532" s="23" t="s">
        <v>472</v>
      </c>
      <c r="E532" s="1" t="s">
        <v>81</v>
      </c>
      <c r="F532" s="3">
        <v>45041</v>
      </c>
      <c r="G532" s="1" t="s">
        <v>1131</v>
      </c>
      <c r="H532" s="3">
        <f>F532+21</f>
        <v>45062</v>
      </c>
    </row>
    <row r="533" spans="1:8" ht="45" customHeight="1">
      <c r="A533" s="22" t="s">
        <v>8</v>
      </c>
      <c r="B533" s="22" t="s">
        <v>511</v>
      </c>
      <c r="C533" s="22" t="s">
        <v>513</v>
      </c>
      <c r="D533" s="23" t="s">
        <v>515</v>
      </c>
      <c r="E533" s="1" t="s">
        <v>81</v>
      </c>
      <c r="F533" s="3">
        <v>45041</v>
      </c>
      <c r="G533" s="1" t="s">
        <v>1131</v>
      </c>
      <c r="H533" s="3">
        <f>F533+15</f>
        <v>45056</v>
      </c>
    </row>
    <row r="534" spans="1:8" ht="45" customHeight="1">
      <c r="A534" s="22" t="s">
        <v>8</v>
      </c>
      <c r="B534" s="22" t="s">
        <v>536</v>
      </c>
      <c r="C534" s="22" t="s">
        <v>532</v>
      </c>
      <c r="D534" s="23" t="s">
        <v>534</v>
      </c>
      <c r="E534" s="1" t="s">
        <v>81</v>
      </c>
      <c r="F534" s="3">
        <v>45041</v>
      </c>
      <c r="G534" s="1" t="s">
        <v>1131</v>
      </c>
      <c r="H534" s="3">
        <f>F534+42</f>
        <v>45083</v>
      </c>
    </row>
    <row r="535" spans="1:8" ht="45" customHeight="1">
      <c r="A535" s="22" t="s">
        <v>8</v>
      </c>
      <c r="B535" s="22" t="s">
        <v>110</v>
      </c>
      <c r="C535" s="23" t="s">
        <v>111</v>
      </c>
      <c r="D535" s="23" t="s">
        <v>112</v>
      </c>
      <c r="E535" s="1" t="s">
        <v>81</v>
      </c>
      <c r="F535" s="3">
        <v>45041</v>
      </c>
      <c r="G535" s="1" t="s">
        <v>1131</v>
      </c>
      <c r="H535" s="3">
        <f>F535+28</f>
        <v>45069</v>
      </c>
    </row>
    <row r="536" spans="1:8" ht="45" customHeight="1">
      <c r="A536" s="2" t="s">
        <v>8</v>
      </c>
      <c r="B536" s="2" t="s">
        <v>182</v>
      </c>
      <c r="C536" s="2" t="s">
        <v>970</v>
      </c>
      <c r="D536" s="2" t="s">
        <v>966</v>
      </c>
      <c r="E536" s="1" t="s">
        <v>81</v>
      </c>
      <c r="F536" s="3">
        <v>45041</v>
      </c>
      <c r="G536" s="1" t="s">
        <v>1131</v>
      </c>
      <c r="H536" s="3">
        <f>F536+28</f>
        <v>45069</v>
      </c>
    </row>
    <row r="537" spans="1:8" ht="45" customHeight="1">
      <c r="A537" s="2" t="s">
        <v>8</v>
      </c>
      <c r="B537" s="2" t="s">
        <v>693</v>
      </c>
      <c r="C537" s="2" t="s">
        <v>694</v>
      </c>
      <c r="D537" s="2" t="s">
        <v>695</v>
      </c>
      <c r="E537" s="1" t="s">
        <v>81</v>
      </c>
      <c r="F537" s="3">
        <v>45041</v>
      </c>
      <c r="G537" s="1" t="s">
        <v>1131</v>
      </c>
      <c r="H537" s="3">
        <f>F537+21</f>
        <v>45062</v>
      </c>
    </row>
    <row r="538" spans="1:8" ht="45" customHeight="1">
      <c r="A538" s="2" t="s">
        <v>8</v>
      </c>
      <c r="B538" s="2" t="s">
        <v>712</v>
      </c>
      <c r="C538" s="2" t="s">
        <v>714</v>
      </c>
      <c r="D538" s="2" t="s">
        <v>717</v>
      </c>
      <c r="E538" s="1" t="s">
        <v>81</v>
      </c>
      <c r="F538" s="3">
        <v>45041</v>
      </c>
      <c r="G538" s="1" t="s">
        <v>1131</v>
      </c>
      <c r="H538" s="3">
        <f>F538+70</f>
        <v>45111</v>
      </c>
    </row>
    <row r="539" spans="1:8" ht="45" customHeight="1">
      <c r="A539" s="22" t="s">
        <v>8</v>
      </c>
      <c r="B539" s="22" t="s">
        <v>272</v>
      </c>
      <c r="C539" s="23" t="s">
        <v>491</v>
      </c>
      <c r="D539" s="23" t="s">
        <v>492</v>
      </c>
      <c r="E539" s="1" t="s">
        <v>81</v>
      </c>
      <c r="F539" s="3">
        <v>45041</v>
      </c>
      <c r="G539" s="1" t="s">
        <v>1131</v>
      </c>
      <c r="H539" s="3">
        <f>F539+28</f>
        <v>45069</v>
      </c>
    </row>
    <row r="540" spans="1:8" ht="45" customHeight="1">
      <c r="A540" s="2" t="s">
        <v>8</v>
      </c>
      <c r="B540" s="2" t="s">
        <v>786</v>
      </c>
      <c r="C540" s="2" t="s">
        <v>715</v>
      </c>
      <c r="D540" s="2" t="s">
        <v>718</v>
      </c>
      <c r="E540" s="1" t="s">
        <v>81</v>
      </c>
      <c r="F540" s="3">
        <v>45041</v>
      </c>
      <c r="G540" s="1" t="s">
        <v>1131</v>
      </c>
      <c r="H540" s="3">
        <f>F540+70</f>
        <v>45111</v>
      </c>
    </row>
    <row r="541" spans="1:8" ht="45" customHeight="1">
      <c r="A541" s="22" t="s">
        <v>8</v>
      </c>
      <c r="B541" s="22" t="s">
        <v>54</v>
      </c>
      <c r="C541" s="23" t="s">
        <v>55</v>
      </c>
      <c r="D541" s="23" t="s">
        <v>56</v>
      </c>
      <c r="E541" s="1" t="s">
        <v>81</v>
      </c>
      <c r="F541" s="3">
        <v>45041</v>
      </c>
      <c r="G541" s="1" t="s">
        <v>1131</v>
      </c>
      <c r="H541" s="3">
        <f>F541+56</f>
        <v>45097</v>
      </c>
    </row>
    <row r="542" spans="1:8" ht="45" customHeight="1">
      <c r="A542" s="22" t="s">
        <v>8</v>
      </c>
      <c r="B542" s="22" t="s">
        <v>133</v>
      </c>
      <c r="C542" s="23" t="s">
        <v>1058</v>
      </c>
      <c r="D542" s="2" t="s">
        <v>1059</v>
      </c>
      <c r="E542" s="1" t="s">
        <v>81</v>
      </c>
      <c r="F542" s="3">
        <v>45041</v>
      </c>
      <c r="G542" s="1" t="s">
        <v>1131</v>
      </c>
      <c r="H542" s="3">
        <f>F542+21</f>
        <v>45062</v>
      </c>
    </row>
    <row r="543" spans="1:8" ht="45" customHeight="1">
      <c r="A543" s="22" t="s">
        <v>8</v>
      </c>
      <c r="B543" s="22" t="s">
        <v>545</v>
      </c>
      <c r="C543" s="22" t="s">
        <v>541</v>
      </c>
      <c r="D543" s="23" t="s">
        <v>543</v>
      </c>
      <c r="E543" s="1" t="s">
        <v>81</v>
      </c>
      <c r="F543" s="3">
        <v>45041</v>
      </c>
      <c r="G543" s="1" t="s">
        <v>1131</v>
      </c>
      <c r="H543" s="3">
        <f>F543+15</f>
        <v>45056</v>
      </c>
    </row>
    <row r="544" spans="1:8" ht="45" customHeight="1">
      <c r="A544" s="22" t="s">
        <v>8</v>
      </c>
      <c r="B544" s="22" t="s">
        <v>544</v>
      </c>
      <c r="C544" s="22" t="s">
        <v>540</v>
      </c>
      <c r="D544" s="23" t="s">
        <v>542</v>
      </c>
      <c r="E544" s="1" t="s">
        <v>81</v>
      </c>
      <c r="F544" s="3">
        <v>45041</v>
      </c>
      <c r="G544" s="1" t="s">
        <v>1131</v>
      </c>
      <c r="H544" s="3">
        <f>F544+21</f>
        <v>45062</v>
      </c>
    </row>
    <row r="545" spans="1:8" ht="45" customHeight="1">
      <c r="A545" s="22" t="s">
        <v>8</v>
      </c>
      <c r="B545" s="22" t="s">
        <v>382</v>
      </c>
      <c r="C545" s="31">
        <v>7814583964</v>
      </c>
      <c r="D545" s="31">
        <v>730</v>
      </c>
      <c r="E545" s="1" t="s">
        <v>465</v>
      </c>
      <c r="F545" s="3">
        <v>45041</v>
      </c>
      <c r="G545" s="1" t="s">
        <v>1131</v>
      </c>
      <c r="H545" s="3">
        <f>F545+56</f>
        <v>45097</v>
      </c>
    </row>
    <row r="546" spans="1:8" ht="45" customHeight="1">
      <c r="A546" s="22" t="s">
        <v>8</v>
      </c>
      <c r="B546" s="22" t="s">
        <v>405</v>
      </c>
      <c r="C546" s="23" t="s">
        <v>406</v>
      </c>
      <c r="D546" s="23" t="s">
        <v>413</v>
      </c>
      <c r="E546" s="1" t="s">
        <v>465</v>
      </c>
      <c r="F546" s="3">
        <v>45041</v>
      </c>
      <c r="G546" s="1" t="s">
        <v>1131</v>
      </c>
      <c r="H546" s="3">
        <f>F546+70</f>
        <v>45111</v>
      </c>
    </row>
    <row r="547" spans="1:8" ht="45" customHeight="1">
      <c r="A547" s="27" t="s">
        <v>8</v>
      </c>
      <c r="B547" s="27" t="s">
        <v>396</v>
      </c>
      <c r="C547" s="28" t="s">
        <v>395</v>
      </c>
      <c r="D547" s="28" t="s">
        <v>450</v>
      </c>
      <c r="E547" s="1" t="s">
        <v>465</v>
      </c>
      <c r="F547" s="3">
        <v>45041</v>
      </c>
      <c r="G547" s="1" t="s">
        <v>1131</v>
      </c>
      <c r="H547" s="3">
        <f>F547+70</f>
        <v>45111</v>
      </c>
    </row>
    <row r="548" spans="1:8" ht="45" customHeight="1">
      <c r="A548" s="22" t="s">
        <v>8</v>
      </c>
      <c r="B548" s="22" t="s">
        <v>610</v>
      </c>
      <c r="C548" s="22" t="s">
        <v>608</v>
      </c>
      <c r="D548" s="23" t="s">
        <v>609</v>
      </c>
      <c r="E548" s="1" t="s">
        <v>465</v>
      </c>
      <c r="F548" s="3">
        <v>45041</v>
      </c>
      <c r="G548" s="1" t="s">
        <v>1131</v>
      </c>
      <c r="H548" s="3">
        <f>F548+70</f>
        <v>45111</v>
      </c>
    </row>
    <row r="549" spans="1:8" ht="45" customHeight="1">
      <c r="A549" s="22" t="s">
        <v>8</v>
      </c>
      <c r="B549" s="22" t="s">
        <v>486</v>
      </c>
      <c r="C549" s="31">
        <v>7805592384</v>
      </c>
      <c r="D549" s="31">
        <v>816</v>
      </c>
      <c r="E549" s="1" t="s">
        <v>465</v>
      </c>
      <c r="F549" s="3">
        <v>45041</v>
      </c>
      <c r="G549" s="1" t="s">
        <v>1131</v>
      </c>
      <c r="H549" s="3">
        <f>F549+56</f>
        <v>45097</v>
      </c>
    </row>
    <row r="550" spans="1:8" ht="45" customHeight="1">
      <c r="A550" s="2" t="s">
        <v>8</v>
      </c>
      <c r="B550" s="2" t="s">
        <v>958</v>
      </c>
      <c r="C550" s="2" t="s">
        <v>960</v>
      </c>
      <c r="D550" s="2" t="s">
        <v>962</v>
      </c>
      <c r="E550" s="1" t="s">
        <v>465</v>
      </c>
      <c r="F550" s="3">
        <v>45041</v>
      </c>
      <c r="G550" s="1" t="s">
        <v>1131</v>
      </c>
      <c r="H550" s="3">
        <f>F550+77</f>
        <v>45118</v>
      </c>
    </row>
    <row r="551" spans="1:8" ht="45" customHeight="1">
      <c r="A551" s="22" t="s">
        <v>8</v>
      </c>
      <c r="B551" s="22" t="s">
        <v>576</v>
      </c>
      <c r="C551" s="22" t="s">
        <v>578</v>
      </c>
      <c r="D551" s="23" t="s">
        <v>579</v>
      </c>
      <c r="E551" s="1" t="s">
        <v>465</v>
      </c>
      <c r="F551" s="3">
        <v>45041</v>
      </c>
      <c r="G551" s="1" t="s">
        <v>1131</v>
      </c>
      <c r="H551" s="3">
        <f>F551+56</f>
        <v>45097</v>
      </c>
    </row>
    <row r="552" spans="1:8" ht="45" customHeight="1">
      <c r="A552" s="2" t="s">
        <v>8</v>
      </c>
      <c r="B552" s="2" t="s">
        <v>782</v>
      </c>
      <c r="C552" s="2" t="s">
        <v>835</v>
      </c>
      <c r="D552" s="2" t="s">
        <v>838</v>
      </c>
      <c r="E552" s="1" t="s">
        <v>465</v>
      </c>
      <c r="F552" s="3">
        <v>45041</v>
      </c>
      <c r="G552" s="1" t="s">
        <v>1131</v>
      </c>
      <c r="H552" s="3">
        <f>F552+42</f>
        <v>45083</v>
      </c>
    </row>
    <row r="553" spans="1:8" ht="45" customHeight="1">
      <c r="A553" s="2" t="s">
        <v>8</v>
      </c>
      <c r="B553" s="2" t="s">
        <v>783</v>
      </c>
      <c r="C553" s="2" t="s">
        <v>784</v>
      </c>
      <c r="D553" s="2" t="s">
        <v>785</v>
      </c>
      <c r="E553" s="1" t="s">
        <v>465</v>
      </c>
      <c r="F553" s="3">
        <v>45041</v>
      </c>
      <c r="G553" s="1" t="s">
        <v>1131</v>
      </c>
      <c r="H553" s="3">
        <f>F553+70</f>
        <v>45111</v>
      </c>
    </row>
    <row r="554" spans="1:8" ht="45" customHeight="1">
      <c r="A554" s="22" t="s">
        <v>8</v>
      </c>
      <c r="B554" s="22" t="s">
        <v>99</v>
      </c>
      <c r="C554" s="31">
        <v>7819312037</v>
      </c>
      <c r="D554" s="31">
        <v>296</v>
      </c>
      <c r="E554" s="1" t="s">
        <v>465</v>
      </c>
      <c r="F554" s="3">
        <v>45041</v>
      </c>
      <c r="G554" s="1" t="s">
        <v>1131</v>
      </c>
      <c r="H554" s="3">
        <f>F554+84</f>
        <v>45125</v>
      </c>
    </row>
    <row r="555" spans="1:8" ht="45" customHeight="1">
      <c r="A555" s="22" t="s">
        <v>8</v>
      </c>
      <c r="B555" s="22" t="s">
        <v>122</v>
      </c>
      <c r="C555" s="23" t="s">
        <v>123</v>
      </c>
      <c r="D555" s="23" t="s">
        <v>124</v>
      </c>
      <c r="E555" s="1" t="s">
        <v>465</v>
      </c>
      <c r="F555" s="3">
        <v>45041</v>
      </c>
      <c r="G555" s="1" t="s">
        <v>1131</v>
      </c>
      <c r="H555" s="3">
        <f>F555+28</f>
        <v>45069</v>
      </c>
    </row>
    <row r="556" spans="1:8" ht="45" customHeight="1">
      <c r="A556" s="2" t="s">
        <v>8</v>
      </c>
      <c r="B556" s="2" t="s">
        <v>878</v>
      </c>
      <c r="C556" s="2" t="s">
        <v>959</v>
      </c>
      <c r="D556" s="2" t="s">
        <v>961</v>
      </c>
      <c r="E556" s="1" t="s">
        <v>465</v>
      </c>
      <c r="F556" s="3">
        <v>45041</v>
      </c>
      <c r="G556" s="1" t="s">
        <v>1131</v>
      </c>
      <c r="H556" s="3">
        <f>F556+56</f>
        <v>45097</v>
      </c>
    </row>
    <row r="557" spans="1:8" ht="45" customHeight="1">
      <c r="A557" s="2" t="s">
        <v>8</v>
      </c>
      <c r="B557" s="2" t="s">
        <v>968</v>
      </c>
      <c r="C557" s="2" t="s">
        <v>969</v>
      </c>
      <c r="D557" s="2" t="s">
        <v>972</v>
      </c>
      <c r="E557" s="1" t="s">
        <v>465</v>
      </c>
      <c r="F557" s="3">
        <v>45041</v>
      </c>
      <c r="G557" s="1" t="s">
        <v>1131</v>
      </c>
      <c r="H557" s="3">
        <f>F557+84</f>
        <v>45125</v>
      </c>
    </row>
    <row r="558" spans="1:8" ht="45" customHeight="1">
      <c r="A558" s="22" t="s">
        <v>8</v>
      </c>
      <c r="B558" s="22" t="s">
        <v>44</v>
      </c>
      <c r="C558" s="31">
        <v>7816562286</v>
      </c>
      <c r="D558" s="31">
        <v>267</v>
      </c>
      <c r="E558" s="1" t="s">
        <v>465</v>
      </c>
      <c r="F558" s="3">
        <v>45041</v>
      </c>
      <c r="G558" s="1" t="s">
        <v>1131</v>
      </c>
      <c r="H558" s="3">
        <f>F558+56</f>
        <v>45097</v>
      </c>
    </row>
    <row r="559" spans="1:8" ht="45" customHeight="1">
      <c r="A559" s="2" t="s">
        <v>8</v>
      </c>
      <c r="B559" s="2" t="s">
        <v>973</v>
      </c>
      <c r="C559" s="2" t="s">
        <v>974</v>
      </c>
      <c r="D559" s="2" t="s">
        <v>975</v>
      </c>
      <c r="E559" s="1" t="s">
        <v>465</v>
      </c>
      <c r="F559" s="3">
        <v>45041</v>
      </c>
      <c r="G559" s="1" t="s">
        <v>1131</v>
      </c>
      <c r="H559" s="3">
        <f>F559+56</f>
        <v>45097</v>
      </c>
    </row>
    <row r="560" spans="1:8" ht="45" customHeight="1">
      <c r="A560" s="2" t="s">
        <v>8</v>
      </c>
      <c r="B560" s="2" t="s">
        <v>768</v>
      </c>
      <c r="C560" s="2" t="s">
        <v>769</v>
      </c>
      <c r="D560" s="2" t="s">
        <v>767</v>
      </c>
      <c r="E560" s="1" t="s">
        <v>465</v>
      </c>
      <c r="F560" s="3">
        <v>45041</v>
      </c>
      <c r="G560" s="1" t="s">
        <v>1131</v>
      </c>
      <c r="H560" s="3">
        <f>F560+84</f>
        <v>45125</v>
      </c>
    </row>
    <row r="561" spans="1:8" ht="45" customHeight="1">
      <c r="A561" s="2" t="s">
        <v>8</v>
      </c>
      <c r="B561" s="2" t="s">
        <v>1052</v>
      </c>
      <c r="C561" s="2" t="s">
        <v>1054</v>
      </c>
      <c r="D561" s="2" t="s">
        <v>1053</v>
      </c>
      <c r="E561" s="1" t="s">
        <v>465</v>
      </c>
      <c r="F561" s="3">
        <v>45041</v>
      </c>
      <c r="G561" s="1" t="s">
        <v>1131</v>
      </c>
      <c r="H561" s="3">
        <f>F561+42</f>
        <v>45083</v>
      </c>
    </row>
    <row r="562" spans="1:8" ht="45" customHeight="1">
      <c r="A562" s="22" t="s">
        <v>8</v>
      </c>
      <c r="B562" s="22" t="s">
        <v>323</v>
      </c>
      <c r="C562" s="31">
        <v>7811657600</v>
      </c>
      <c r="D562" s="31">
        <v>661</v>
      </c>
      <c r="E562" s="1" t="s">
        <v>465</v>
      </c>
      <c r="F562" s="3">
        <v>45041</v>
      </c>
      <c r="G562" s="1" t="s">
        <v>1131</v>
      </c>
      <c r="H562" s="3">
        <f>F562+70</f>
        <v>45111</v>
      </c>
    </row>
    <row r="563" spans="1:8" ht="45" customHeight="1">
      <c r="A563" s="2" t="s">
        <v>8</v>
      </c>
      <c r="B563" s="2" t="s">
        <v>640</v>
      </c>
      <c r="C563" s="2" t="s">
        <v>641</v>
      </c>
      <c r="D563" s="2" t="s">
        <v>642</v>
      </c>
      <c r="E563" s="1" t="s">
        <v>465</v>
      </c>
      <c r="F563" s="3">
        <v>45041</v>
      </c>
      <c r="G563" s="1" t="s">
        <v>1131</v>
      </c>
      <c r="H563" s="3">
        <f>F563+84</f>
        <v>45125</v>
      </c>
    </row>
    <row r="564" spans="1:8" ht="45" customHeight="1">
      <c r="A564" s="22" t="s">
        <v>8</v>
      </c>
      <c r="B564" s="22" t="s">
        <v>536</v>
      </c>
      <c r="C564" s="33" t="s">
        <v>532</v>
      </c>
      <c r="D564" s="32" t="s">
        <v>534</v>
      </c>
      <c r="E564" s="1" t="s">
        <v>465</v>
      </c>
      <c r="F564" s="3">
        <v>45041</v>
      </c>
      <c r="G564" s="1" t="s">
        <v>1131</v>
      </c>
      <c r="H564" s="3">
        <f>F564+42</f>
        <v>45083</v>
      </c>
    </row>
    <row r="565" spans="1:8" ht="45" customHeight="1">
      <c r="A565" s="22" t="s">
        <v>8</v>
      </c>
      <c r="B565" s="22" t="s">
        <v>497</v>
      </c>
      <c r="C565" s="23" t="s">
        <v>493</v>
      </c>
      <c r="D565" s="23" t="s">
        <v>495</v>
      </c>
      <c r="E565" s="1" t="s">
        <v>465</v>
      </c>
      <c r="F565" s="3">
        <v>45041</v>
      </c>
      <c r="G565" s="1" t="s">
        <v>1131</v>
      </c>
      <c r="H565" s="3">
        <f>F565+56</f>
        <v>45097</v>
      </c>
    </row>
    <row r="566" spans="1:8" ht="45" customHeight="1">
      <c r="A566" s="2" t="s">
        <v>8</v>
      </c>
      <c r="B566" s="2" t="s">
        <v>1017</v>
      </c>
      <c r="C566" s="2" t="s">
        <v>1018</v>
      </c>
      <c r="D566" s="2" t="s">
        <v>1019</v>
      </c>
      <c r="E566" s="1" t="s">
        <v>465</v>
      </c>
      <c r="F566" s="3">
        <v>45041</v>
      </c>
      <c r="G566" s="1" t="s">
        <v>1131</v>
      </c>
      <c r="H566" s="3">
        <f>F566+63</f>
        <v>45104</v>
      </c>
    </row>
    <row r="567" spans="1:8" ht="45" customHeight="1">
      <c r="A567" s="22" t="s">
        <v>8</v>
      </c>
      <c r="B567" s="22" t="s">
        <v>436</v>
      </c>
      <c r="C567" s="31">
        <v>7814431055</v>
      </c>
      <c r="D567" s="31">
        <v>767</v>
      </c>
      <c r="E567" s="1" t="s">
        <v>465</v>
      </c>
      <c r="F567" s="3">
        <v>45041</v>
      </c>
      <c r="G567" s="1" t="s">
        <v>1131</v>
      </c>
      <c r="H567" s="3">
        <f>F567+56</f>
        <v>45097</v>
      </c>
    </row>
    <row r="568" spans="1:8" ht="45" customHeight="1">
      <c r="A568" s="22" t="s">
        <v>8</v>
      </c>
      <c r="B568" s="22" t="s">
        <v>523</v>
      </c>
      <c r="C568" s="22" t="s">
        <v>522</v>
      </c>
      <c r="D568" s="23" t="s">
        <v>524</v>
      </c>
      <c r="E568" s="1" t="s">
        <v>465</v>
      </c>
      <c r="F568" s="3">
        <v>45041</v>
      </c>
      <c r="G568" s="1" t="s">
        <v>1131</v>
      </c>
      <c r="H568" s="3">
        <f>F568+28</f>
        <v>45069</v>
      </c>
    </row>
    <row r="569" spans="1:8" ht="45" customHeight="1">
      <c r="A569" s="2" t="s">
        <v>8</v>
      </c>
      <c r="B569" s="2" t="s">
        <v>1021</v>
      </c>
      <c r="C569" s="2" t="s">
        <v>1022</v>
      </c>
      <c r="D569" s="2" t="s">
        <v>1020</v>
      </c>
      <c r="E569" s="1" t="s">
        <v>465</v>
      </c>
      <c r="F569" s="3">
        <v>45041</v>
      </c>
      <c r="G569" s="1" t="s">
        <v>1131</v>
      </c>
      <c r="H569" s="3">
        <f>F569+63</f>
        <v>45104</v>
      </c>
    </row>
    <row r="570" spans="1:8" ht="45" customHeight="1">
      <c r="A570" s="22" t="s">
        <v>8</v>
      </c>
      <c r="B570" s="22" t="s">
        <v>589</v>
      </c>
      <c r="C570" s="22" t="s">
        <v>588</v>
      </c>
      <c r="D570" s="23" t="s">
        <v>587</v>
      </c>
      <c r="E570" s="1" t="s">
        <v>465</v>
      </c>
      <c r="F570" s="3">
        <v>45041</v>
      </c>
      <c r="G570" s="1" t="s">
        <v>1131</v>
      </c>
      <c r="H570" s="3">
        <f>F570+28</f>
        <v>45069</v>
      </c>
    </row>
    <row r="571" spans="1:8" ht="45" customHeight="1">
      <c r="A571" s="22" t="s">
        <v>8</v>
      </c>
      <c r="B571" s="22" t="s">
        <v>246</v>
      </c>
      <c r="C571" s="23" t="s">
        <v>193</v>
      </c>
      <c r="D571" s="23" t="s">
        <v>219</v>
      </c>
      <c r="E571" s="1" t="s">
        <v>465</v>
      </c>
      <c r="F571" s="3">
        <v>45041</v>
      </c>
      <c r="G571" s="1" t="s">
        <v>1131</v>
      </c>
      <c r="H571" s="3">
        <f>F571+28</f>
        <v>45069</v>
      </c>
    </row>
    <row r="572" spans="1:8" ht="45" customHeight="1">
      <c r="A572" s="2" t="s">
        <v>8</v>
      </c>
      <c r="B572" s="2" t="s">
        <v>849</v>
      </c>
      <c r="C572" s="2" t="s">
        <v>850</v>
      </c>
      <c r="D572" s="2" t="s">
        <v>851</v>
      </c>
      <c r="E572" s="1" t="s">
        <v>465</v>
      </c>
      <c r="F572" s="3">
        <v>45041</v>
      </c>
      <c r="G572" s="1" t="s">
        <v>1131</v>
      </c>
      <c r="H572" s="3">
        <f>F572+84</f>
        <v>45125</v>
      </c>
    </row>
    <row r="573" spans="1:8" ht="45" customHeight="1">
      <c r="A573" s="2" t="s">
        <v>8</v>
      </c>
      <c r="B573" s="2" t="s">
        <v>712</v>
      </c>
      <c r="C573" s="2" t="s">
        <v>714</v>
      </c>
      <c r="D573" s="2" t="s">
        <v>717</v>
      </c>
      <c r="E573" s="1" t="s">
        <v>465</v>
      </c>
      <c r="F573" s="3">
        <v>45041</v>
      </c>
      <c r="G573" s="1" t="s">
        <v>1131</v>
      </c>
      <c r="H573" s="3">
        <f>F573+70</f>
        <v>45111</v>
      </c>
    </row>
    <row r="574" spans="1:8" ht="45" customHeight="1">
      <c r="A574" s="27" t="s">
        <v>8</v>
      </c>
      <c r="B574" s="27" t="s">
        <v>271</v>
      </c>
      <c r="C574" s="28" t="s">
        <v>213</v>
      </c>
      <c r="D574" s="28" t="s">
        <v>239</v>
      </c>
      <c r="E574" s="1" t="s">
        <v>465</v>
      </c>
      <c r="F574" s="3">
        <v>45041</v>
      </c>
      <c r="G574" s="1" t="s">
        <v>1131</v>
      </c>
      <c r="H574" s="3">
        <f>F574+84</f>
        <v>45125</v>
      </c>
    </row>
    <row r="575" spans="1:8" ht="45" customHeight="1">
      <c r="A575" s="2" t="s">
        <v>8</v>
      </c>
      <c r="B575" s="2" t="s">
        <v>786</v>
      </c>
      <c r="C575" s="2" t="s">
        <v>715</v>
      </c>
      <c r="D575" s="2" t="s">
        <v>718</v>
      </c>
      <c r="E575" s="1" t="s">
        <v>465</v>
      </c>
      <c r="F575" s="3">
        <v>45041</v>
      </c>
      <c r="G575" s="1" t="s">
        <v>1131</v>
      </c>
      <c r="H575" s="3">
        <f>F575+70</f>
        <v>45111</v>
      </c>
    </row>
    <row r="576" spans="1:8" ht="45" customHeight="1">
      <c r="A576" s="22" t="s">
        <v>8</v>
      </c>
      <c r="B576" s="22" t="s">
        <v>602</v>
      </c>
      <c r="C576" s="33" t="s">
        <v>606</v>
      </c>
      <c r="D576" s="32" t="s">
        <v>604</v>
      </c>
      <c r="E576" s="1" t="s">
        <v>465</v>
      </c>
      <c r="F576" s="3">
        <v>45041</v>
      </c>
      <c r="G576" s="1" t="s">
        <v>1131</v>
      </c>
      <c r="H576" s="3">
        <f>F576+91</f>
        <v>45132</v>
      </c>
    </row>
    <row r="577" spans="1:8" ht="45" customHeight="1">
      <c r="A577" s="2" t="s">
        <v>8</v>
      </c>
      <c r="B577" s="2" t="s">
        <v>1000</v>
      </c>
      <c r="C577" s="2" t="s">
        <v>1001</v>
      </c>
      <c r="D577" s="2" t="s">
        <v>1002</v>
      </c>
      <c r="E577" s="1" t="s">
        <v>465</v>
      </c>
      <c r="F577" s="3">
        <v>45041</v>
      </c>
      <c r="G577" s="1" t="s">
        <v>1131</v>
      </c>
      <c r="H577" s="3">
        <f>F577+70</f>
        <v>45111</v>
      </c>
    </row>
    <row r="578" spans="1:8" ht="45" customHeight="1">
      <c r="A578" s="22" t="s">
        <v>8</v>
      </c>
      <c r="B578" s="22" t="s">
        <v>335</v>
      </c>
      <c r="C578" s="23" t="s">
        <v>337</v>
      </c>
      <c r="D578" s="23" t="s">
        <v>361</v>
      </c>
      <c r="E578" s="1" t="s">
        <v>465</v>
      </c>
      <c r="F578" s="3">
        <v>45041</v>
      </c>
      <c r="G578" s="1" t="s">
        <v>1131</v>
      </c>
      <c r="H578" s="3">
        <f>F578+84</f>
        <v>45125</v>
      </c>
    </row>
    <row r="579" spans="1:8" ht="45" customHeight="1">
      <c r="A579" s="27" t="s">
        <v>8</v>
      </c>
      <c r="B579" s="27" t="s">
        <v>187</v>
      </c>
      <c r="C579" s="28" t="s">
        <v>164</v>
      </c>
      <c r="D579" s="28" t="s">
        <v>175</v>
      </c>
      <c r="E579" s="1" t="s">
        <v>465</v>
      </c>
      <c r="F579" s="3">
        <v>45041</v>
      </c>
      <c r="G579" s="1" t="s">
        <v>1131</v>
      </c>
      <c r="H579" s="3">
        <f>F579+84</f>
        <v>45125</v>
      </c>
    </row>
    <row r="580" spans="1:8" ht="45" customHeight="1">
      <c r="A580" s="2" t="s">
        <v>8</v>
      </c>
      <c r="B580" s="2" t="s">
        <v>856</v>
      </c>
      <c r="C580" s="2" t="s">
        <v>857</v>
      </c>
      <c r="D580" s="2" t="s">
        <v>855</v>
      </c>
      <c r="E580" s="1" t="s">
        <v>465</v>
      </c>
      <c r="F580" s="3">
        <v>45041</v>
      </c>
      <c r="G580" s="1" t="s">
        <v>1131</v>
      </c>
      <c r="H580" s="3">
        <f>F580+35</f>
        <v>45076</v>
      </c>
    </row>
    <row r="581" spans="1:8" ht="45" customHeight="1">
      <c r="A581" s="22" t="s">
        <v>8</v>
      </c>
      <c r="B581" s="22" t="s">
        <v>319</v>
      </c>
      <c r="C581" s="31">
        <v>7801480263</v>
      </c>
      <c r="D581" s="31">
        <v>667</v>
      </c>
      <c r="E581" s="1" t="s">
        <v>465</v>
      </c>
      <c r="F581" s="3">
        <v>45041</v>
      </c>
      <c r="G581" s="1" t="s">
        <v>1131</v>
      </c>
      <c r="H581" s="3">
        <f>F581+84</f>
        <v>45125</v>
      </c>
    </row>
    <row r="582" spans="1:8" ht="30" customHeight="1">
      <c r="A582" s="22" t="s">
        <v>8</v>
      </c>
      <c r="B582" s="22" t="s">
        <v>360</v>
      </c>
      <c r="C582" s="31">
        <v>7838331211</v>
      </c>
      <c r="D582" s="31">
        <v>688</v>
      </c>
      <c r="E582" s="1" t="s">
        <v>366</v>
      </c>
      <c r="F582" s="3">
        <v>45041</v>
      </c>
      <c r="G582" s="1" t="s">
        <v>1131</v>
      </c>
      <c r="H582" s="3">
        <f>F582+21</f>
        <v>45062</v>
      </c>
    </row>
    <row r="583" spans="1:8" ht="30" customHeight="1">
      <c r="A583" s="2" t="s">
        <v>8</v>
      </c>
      <c r="B583" s="2" t="s">
        <v>734</v>
      </c>
      <c r="C583" s="2" t="s">
        <v>737</v>
      </c>
      <c r="D583" s="2" t="s">
        <v>731</v>
      </c>
      <c r="E583" s="1" t="s">
        <v>398</v>
      </c>
      <c r="F583" s="3">
        <v>45041</v>
      </c>
      <c r="G583" s="1" t="s">
        <v>1132</v>
      </c>
      <c r="H583" s="18" t="s">
        <v>33</v>
      </c>
    </row>
    <row r="584" spans="1:8" ht="45" customHeight="1">
      <c r="A584" s="22" t="s">
        <v>53</v>
      </c>
      <c r="B584" s="22" t="s">
        <v>478</v>
      </c>
      <c r="C584" s="23" t="s">
        <v>479</v>
      </c>
      <c r="D584" s="23" t="s">
        <v>480</v>
      </c>
      <c r="E584" s="1" t="s">
        <v>81</v>
      </c>
      <c r="F584" s="3">
        <v>45048</v>
      </c>
      <c r="G584" s="1" t="s">
        <v>1133</v>
      </c>
      <c r="H584" s="3">
        <f>F584+21</f>
        <v>45069</v>
      </c>
    </row>
    <row r="585" spans="1:8" ht="45" customHeight="1">
      <c r="A585" s="2" t="s">
        <v>8</v>
      </c>
      <c r="B585" s="2" t="s">
        <v>720</v>
      </c>
      <c r="C585" s="2" t="s">
        <v>721</v>
      </c>
      <c r="D585" s="2" t="s">
        <v>719</v>
      </c>
      <c r="E585" s="1" t="s">
        <v>81</v>
      </c>
      <c r="F585" s="3">
        <v>45048</v>
      </c>
      <c r="G585" s="1" t="s">
        <v>1133</v>
      </c>
      <c r="H585" s="3">
        <f>F585+28</f>
        <v>45076</v>
      </c>
    </row>
    <row r="586" spans="1:8" ht="45" customHeight="1">
      <c r="A586" s="22" t="s">
        <v>8</v>
      </c>
      <c r="B586" s="22" t="s">
        <v>46</v>
      </c>
      <c r="C586" s="23" t="s">
        <v>24</v>
      </c>
      <c r="D586" s="23" t="s">
        <v>72</v>
      </c>
      <c r="E586" s="1" t="s">
        <v>81</v>
      </c>
      <c r="F586" s="3">
        <v>45048</v>
      </c>
      <c r="G586" s="1" t="s">
        <v>1133</v>
      </c>
      <c r="H586" s="3">
        <f>F586+28</f>
        <v>45076</v>
      </c>
    </row>
    <row r="587" spans="1:8" ht="45" customHeight="1">
      <c r="A587" s="22" t="s">
        <v>8</v>
      </c>
      <c r="B587" s="22" t="s">
        <v>16</v>
      </c>
      <c r="C587" s="23" t="s">
        <v>34</v>
      </c>
      <c r="D587" s="23" t="s">
        <v>68</v>
      </c>
      <c r="E587" s="1" t="s">
        <v>81</v>
      </c>
      <c r="F587" s="3">
        <v>45048</v>
      </c>
      <c r="G587" s="1" t="s">
        <v>1133</v>
      </c>
      <c r="H587" s="3">
        <f>F587+21</f>
        <v>45069</v>
      </c>
    </row>
    <row r="588" spans="1:8" ht="45" customHeight="1">
      <c r="A588" s="22" t="s">
        <v>8</v>
      </c>
      <c r="B588" s="22" t="s">
        <v>454</v>
      </c>
      <c r="C588" s="23" t="s">
        <v>455</v>
      </c>
      <c r="D588" s="23" t="s">
        <v>456</v>
      </c>
      <c r="E588" s="1" t="s">
        <v>81</v>
      </c>
      <c r="F588" s="3">
        <v>45048</v>
      </c>
      <c r="G588" s="1" t="s">
        <v>1133</v>
      </c>
      <c r="H588" s="3">
        <f>F588+14</f>
        <v>45062</v>
      </c>
    </row>
    <row r="589" spans="1:8" ht="45" customHeight="1">
      <c r="A589" s="2" t="s">
        <v>8</v>
      </c>
      <c r="B589" s="2" t="s">
        <v>529</v>
      </c>
      <c r="C589" s="2" t="s">
        <v>530</v>
      </c>
      <c r="D589" s="2" t="s">
        <v>913</v>
      </c>
      <c r="E589" s="1" t="s">
        <v>81</v>
      </c>
      <c r="F589" s="3">
        <v>45048</v>
      </c>
      <c r="G589" s="1" t="s">
        <v>1133</v>
      </c>
      <c r="H589" s="3">
        <f>F589+28</f>
        <v>45076</v>
      </c>
    </row>
    <row r="590" spans="1:8" ht="45" customHeight="1">
      <c r="A590" s="2" t="s">
        <v>8</v>
      </c>
      <c r="B590" s="2" t="s">
        <v>720</v>
      </c>
      <c r="C590" s="2" t="s">
        <v>721</v>
      </c>
      <c r="D590" s="2" t="s">
        <v>719</v>
      </c>
      <c r="E590" s="1" t="s">
        <v>465</v>
      </c>
      <c r="F590" s="3">
        <v>45048</v>
      </c>
      <c r="G590" s="1" t="s">
        <v>1133</v>
      </c>
      <c r="H590" s="3">
        <f>F590+28</f>
        <v>45076</v>
      </c>
    </row>
    <row r="591" spans="1:8" ht="45" customHeight="1">
      <c r="A591" s="22" t="s">
        <v>8</v>
      </c>
      <c r="B591" s="22" t="s">
        <v>46</v>
      </c>
      <c r="C591" s="31">
        <v>7811370541</v>
      </c>
      <c r="D591" s="31">
        <v>231</v>
      </c>
      <c r="E591" s="1" t="s">
        <v>465</v>
      </c>
      <c r="F591" s="3">
        <v>45048</v>
      </c>
      <c r="G591" s="1" t="s">
        <v>1133</v>
      </c>
      <c r="H591" s="3">
        <f>F591+28</f>
        <v>45076</v>
      </c>
    </row>
    <row r="592" spans="1:8" ht="45" customHeight="1">
      <c r="A592" s="2" t="s">
        <v>8</v>
      </c>
      <c r="B592" s="2" t="s">
        <v>682</v>
      </c>
      <c r="C592" s="2" t="s">
        <v>685</v>
      </c>
      <c r="D592" s="2" t="s">
        <v>688</v>
      </c>
      <c r="E592" s="1" t="s">
        <v>465</v>
      </c>
      <c r="F592" s="3">
        <v>45048</v>
      </c>
      <c r="G592" s="1" t="s">
        <v>1133</v>
      </c>
      <c r="H592" s="3">
        <f>F592+28</f>
        <v>45076</v>
      </c>
    </row>
    <row r="593" spans="1:8" ht="45" customHeight="1">
      <c r="A593" s="2" t="s">
        <v>8</v>
      </c>
      <c r="B593" s="2" t="s">
        <v>529</v>
      </c>
      <c r="C593" s="2" t="s">
        <v>530</v>
      </c>
      <c r="D593" s="2" t="s">
        <v>913</v>
      </c>
      <c r="E593" s="1" t="s">
        <v>465</v>
      </c>
      <c r="F593" s="3">
        <v>45048</v>
      </c>
      <c r="G593" s="1" t="s">
        <v>1133</v>
      </c>
      <c r="H593" s="3">
        <f>F593+28</f>
        <v>45076</v>
      </c>
    </row>
    <row r="594" spans="1:8" ht="45" customHeight="1">
      <c r="A594" s="22" t="s">
        <v>8</v>
      </c>
      <c r="B594" s="22" t="s">
        <v>253</v>
      </c>
      <c r="C594" s="31">
        <v>7813177550</v>
      </c>
      <c r="D594" s="31">
        <v>489</v>
      </c>
      <c r="E594" s="1" t="s">
        <v>465</v>
      </c>
      <c r="F594" s="3">
        <v>45048</v>
      </c>
      <c r="G594" s="1" t="s">
        <v>1133</v>
      </c>
      <c r="H594" s="3">
        <f>F594+35</f>
        <v>45083</v>
      </c>
    </row>
    <row r="595" spans="1:8" ht="45" customHeight="1">
      <c r="A595" s="22" t="s">
        <v>8</v>
      </c>
      <c r="B595" s="22" t="s">
        <v>424</v>
      </c>
      <c r="C595" s="23" t="s">
        <v>422</v>
      </c>
      <c r="D595" s="23" t="s">
        <v>428</v>
      </c>
      <c r="E595" s="1" t="s">
        <v>294</v>
      </c>
      <c r="F595" s="3">
        <v>45048</v>
      </c>
      <c r="G595" s="1" t="s">
        <v>1133</v>
      </c>
      <c r="H595" s="18" t="s">
        <v>33</v>
      </c>
    </row>
    <row r="596" spans="1:8" ht="45" customHeight="1">
      <c r="A596" s="2" t="s">
        <v>8</v>
      </c>
      <c r="B596" s="2" t="s">
        <v>666</v>
      </c>
      <c r="C596" s="2" t="s">
        <v>667</v>
      </c>
      <c r="D596" s="2" t="s">
        <v>668</v>
      </c>
      <c r="E596" s="1" t="s">
        <v>294</v>
      </c>
      <c r="F596" s="3">
        <v>45048</v>
      </c>
      <c r="G596" s="1" t="s">
        <v>1133</v>
      </c>
      <c r="H596" s="18" t="s">
        <v>33</v>
      </c>
    </row>
    <row r="597" spans="1:8" ht="45" customHeight="1">
      <c r="A597" s="22" t="s">
        <v>53</v>
      </c>
      <c r="B597" s="22" t="s">
        <v>255</v>
      </c>
      <c r="C597" s="31">
        <v>7810606240</v>
      </c>
      <c r="D597" s="31">
        <v>493</v>
      </c>
      <c r="E597" s="1" t="s">
        <v>366</v>
      </c>
      <c r="F597" s="3">
        <v>45048</v>
      </c>
      <c r="G597" s="1" t="s">
        <v>1133</v>
      </c>
      <c r="H597" s="3">
        <f>F597+21</f>
        <v>45069</v>
      </c>
    </row>
    <row r="598" spans="1:8" ht="45" customHeight="1">
      <c r="A598" s="22" t="s">
        <v>8</v>
      </c>
      <c r="B598" s="22" t="s">
        <v>258</v>
      </c>
      <c r="C598" s="23" t="s">
        <v>202</v>
      </c>
      <c r="D598" s="23" t="s">
        <v>228</v>
      </c>
      <c r="E598" s="1" t="s">
        <v>81</v>
      </c>
      <c r="F598" s="3">
        <v>45056</v>
      </c>
      <c r="G598" s="1" t="s">
        <v>1134</v>
      </c>
      <c r="H598" s="3">
        <f>F598+13</f>
        <v>45069</v>
      </c>
    </row>
    <row r="599" spans="1:8" ht="45" customHeight="1">
      <c r="A599" s="2" t="s">
        <v>8</v>
      </c>
      <c r="B599" s="2" t="s">
        <v>925</v>
      </c>
      <c r="C599" s="2" t="s">
        <v>926</v>
      </c>
      <c r="D599" s="2" t="s">
        <v>927</v>
      </c>
      <c r="E599" s="1" t="s">
        <v>81</v>
      </c>
      <c r="F599" s="3">
        <v>45056</v>
      </c>
      <c r="G599" s="1" t="s">
        <v>1134</v>
      </c>
      <c r="H599" s="3">
        <f>F599+13</f>
        <v>45069</v>
      </c>
    </row>
    <row r="600" spans="1:8" ht="60" customHeight="1">
      <c r="A600" s="22" t="s">
        <v>8</v>
      </c>
      <c r="B600" s="22" t="s">
        <v>336</v>
      </c>
      <c r="C600" s="31">
        <v>7804502010</v>
      </c>
      <c r="D600" s="31">
        <v>672</v>
      </c>
      <c r="E600" s="1" t="s">
        <v>385</v>
      </c>
      <c r="F600" s="3">
        <v>45056</v>
      </c>
      <c r="G600" s="1" t="s">
        <v>1134</v>
      </c>
      <c r="H600" s="3">
        <f>F600+13</f>
        <v>45069</v>
      </c>
    </row>
    <row r="601" spans="1:8" ht="45" customHeight="1">
      <c r="A601" s="22" t="s">
        <v>8</v>
      </c>
      <c r="B601" s="22" t="s">
        <v>560</v>
      </c>
      <c r="C601" s="22" t="s">
        <v>556</v>
      </c>
      <c r="D601" s="23" t="s">
        <v>558</v>
      </c>
      <c r="E601" s="1" t="s">
        <v>81</v>
      </c>
      <c r="F601" s="3">
        <v>45056</v>
      </c>
      <c r="G601" s="1" t="s">
        <v>1134</v>
      </c>
      <c r="H601" s="3">
        <f>F601+13</f>
        <v>45069</v>
      </c>
    </row>
    <row r="602" spans="1:8" ht="45" customHeight="1">
      <c r="A602" s="2" t="s">
        <v>8</v>
      </c>
      <c r="B602" s="2" t="s">
        <v>928</v>
      </c>
      <c r="C602" s="2" t="s">
        <v>929</v>
      </c>
      <c r="D602" s="2" t="s">
        <v>932</v>
      </c>
      <c r="E602" s="1" t="s">
        <v>81</v>
      </c>
      <c r="F602" s="3">
        <v>45056</v>
      </c>
      <c r="G602" s="1" t="s">
        <v>1134</v>
      </c>
      <c r="H602" s="3">
        <f>F602+20</f>
        <v>45076</v>
      </c>
    </row>
    <row r="603" spans="1:8" ht="45" customHeight="1">
      <c r="A603" s="22" t="s">
        <v>8</v>
      </c>
      <c r="B603" s="22" t="s">
        <v>550</v>
      </c>
      <c r="C603" s="22" t="s">
        <v>549</v>
      </c>
      <c r="D603" s="23" t="s">
        <v>551</v>
      </c>
      <c r="E603" s="1" t="s">
        <v>81</v>
      </c>
      <c r="F603" s="3">
        <v>45056</v>
      </c>
      <c r="G603" s="1" t="s">
        <v>1134</v>
      </c>
      <c r="H603" s="3">
        <f>F603+20</f>
        <v>45076</v>
      </c>
    </row>
    <row r="604" spans="1:8" ht="45" customHeight="1">
      <c r="A604" s="2" t="s">
        <v>8</v>
      </c>
      <c r="B604" s="2" t="s">
        <v>920</v>
      </c>
      <c r="C604" s="2" t="s">
        <v>921</v>
      </c>
      <c r="D604" s="2" t="s">
        <v>922</v>
      </c>
      <c r="E604" s="1" t="s">
        <v>81</v>
      </c>
      <c r="F604" s="3">
        <v>45056</v>
      </c>
      <c r="G604" s="1" t="s">
        <v>1134</v>
      </c>
      <c r="H604" s="3">
        <f>F604+20</f>
        <v>45076</v>
      </c>
    </row>
    <row r="605" spans="1:8" ht="45" customHeight="1">
      <c r="A605" s="2" t="s">
        <v>8</v>
      </c>
      <c r="B605" s="2" t="s">
        <v>923</v>
      </c>
      <c r="C605" s="2" t="s">
        <v>924</v>
      </c>
      <c r="D605" s="2" t="s">
        <v>1036</v>
      </c>
      <c r="E605" s="1" t="s">
        <v>81</v>
      </c>
      <c r="F605" s="3">
        <v>45056</v>
      </c>
      <c r="G605" s="1" t="s">
        <v>1134</v>
      </c>
      <c r="H605" s="3">
        <f>F605+13</f>
        <v>45069</v>
      </c>
    </row>
    <row r="606" spans="1:8" ht="45" customHeight="1">
      <c r="A606" s="22" t="s">
        <v>8</v>
      </c>
      <c r="B606" s="22" t="s">
        <v>545</v>
      </c>
      <c r="C606" s="22" t="s">
        <v>541</v>
      </c>
      <c r="D606" s="23" t="s">
        <v>543</v>
      </c>
      <c r="E606" s="1" t="s">
        <v>465</v>
      </c>
      <c r="F606" s="3">
        <v>45056</v>
      </c>
      <c r="G606" s="1" t="s">
        <v>1134</v>
      </c>
      <c r="H606" s="3">
        <f>F606+27</f>
        <v>45083</v>
      </c>
    </row>
    <row r="607" spans="1:8" ht="45" customHeight="1">
      <c r="A607" s="2" t="s">
        <v>8</v>
      </c>
      <c r="B607" s="2" t="s">
        <v>1011</v>
      </c>
      <c r="C607" s="2" t="s">
        <v>1012</v>
      </c>
      <c r="D607" s="2" t="s">
        <v>1013</v>
      </c>
      <c r="E607" s="1" t="s">
        <v>294</v>
      </c>
      <c r="F607" s="3">
        <v>45056</v>
      </c>
      <c r="G607" s="1" t="s">
        <v>1134</v>
      </c>
      <c r="H607" s="18" t="s">
        <v>33</v>
      </c>
    </row>
    <row r="608" spans="1:8" ht="45" customHeight="1">
      <c r="A608" s="22" t="s">
        <v>8</v>
      </c>
      <c r="B608" s="22" t="s">
        <v>257</v>
      </c>
      <c r="C608" s="23" t="s">
        <v>201</v>
      </c>
      <c r="D608" s="23" t="s">
        <v>227</v>
      </c>
      <c r="E608" s="1" t="s">
        <v>81</v>
      </c>
      <c r="F608" s="3">
        <v>45062</v>
      </c>
      <c r="G608" s="1" t="s">
        <v>1135</v>
      </c>
      <c r="H608" s="3">
        <f>F608+21</f>
        <v>45083</v>
      </c>
    </row>
    <row r="609" spans="1:8" ht="45" customHeight="1">
      <c r="A609" s="2" t="s">
        <v>8</v>
      </c>
      <c r="B609" s="2" t="s">
        <v>858</v>
      </c>
      <c r="C609" s="2" t="s">
        <v>859</v>
      </c>
      <c r="D609" s="2" t="s">
        <v>860</v>
      </c>
      <c r="E609" s="1" t="s">
        <v>81</v>
      </c>
      <c r="F609" s="3">
        <v>45062</v>
      </c>
      <c r="G609" s="1" t="s">
        <v>1135</v>
      </c>
      <c r="H609" s="3">
        <f>F609+21</f>
        <v>45083</v>
      </c>
    </row>
    <row r="610" spans="1:8" ht="45" customHeight="1">
      <c r="A610" s="2" t="s">
        <v>8</v>
      </c>
      <c r="B610" s="2" t="s">
        <v>852</v>
      </c>
      <c r="C610" s="2" t="s">
        <v>853</v>
      </c>
      <c r="D610" s="2" t="s">
        <v>854</v>
      </c>
      <c r="E610" s="1" t="s">
        <v>81</v>
      </c>
      <c r="F610" s="3">
        <v>45062</v>
      </c>
      <c r="G610" s="1" t="s">
        <v>1135</v>
      </c>
      <c r="H610" s="3">
        <f>F610+21</f>
        <v>45083</v>
      </c>
    </row>
    <row r="611" spans="1:8" ht="45" customHeight="1">
      <c r="A611" s="22" t="s">
        <v>8</v>
      </c>
      <c r="B611" s="22" t="s">
        <v>511</v>
      </c>
      <c r="C611" s="22" t="s">
        <v>513</v>
      </c>
      <c r="D611" s="23" t="s">
        <v>515</v>
      </c>
      <c r="E611" s="1" t="s">
        <v>81</v>
      </c>
      <c r="F611" s="3">
        <v>45062</v>
      </c>
      <c r="G611" s="1" t="s">
        <v>1135</v>
      </c>
      <c r="H611" s="3">
        <f>F611+14</f>
        <v>45076</v>
      </c>
    </row>
    <row r="612" spans="1:8" ht="45" customHeight="1">
      <c r="A612" s="22" t="s">
        <v>8</v>
      </c>
      <c r="B612" s="22" t="s">
        <v>454</v>
      </c>
      <c r="C612" s="23" t="s">
        <v>455</v>
      </c>
      <c r="D612" s="23" t="s">
        <v>456</v>
      </c>
      <c r="E612" s="1" t="s">
        <v>81</v>
      </c>
      <c r="F612" s="3">
        <v>45062</v>
      </c>
      <c r="G612" s="1" t="s">
        <v>1135</v>
      </c>
      <c r="H612" s="3">
        <f>F612+14</f>
        <v>45076</v>
      </c>
    </row>
    <row r="613" spans="1:8" ht="45" customHeight="1">
      <c r="A613" s="22" t="s">
        <v>8</v>
      </c>
      <c r="B613" s="22" t="s">
        <v>269</v>
      </c>
      <c r="C613" s="23" t="s">
        <v>211</v>
      </c>
      <c r="D613" s="23" t="s">
        <v>237</v>
      </c>
      <c r="E613" s="1" t="s">
        <v>81</v>
      </c>
      <c r="F613" s="3">
        <v>45062</v>
      </c>
      <c r="G613" s="1" t="s">
        <v>1135</v>
      </c>
      <c r="H613" s="3">
        <f>F613+14</f>
        <v>45076</v>
      </c>
    </row>
    <row r="614" spans="1:8" ht="45" customHeight="1">
      <c r="A614" s="22" t="s">
        <v>8</v>
      </c>
      <c r="B614" s="22" t="s">
        <v>552</v>
      </c>
      <c r="C614" s="22" t="s">
        <v>553</v>
      </c>
      <c r="D614" s="23" t="s">
        <v>554</v>
      </c>
      <c r="E614" s="1" t="s">
        <v>81</v>
      </c>
      <c r="F614" s="3">
        <v>45062</v>
      </c>
      <c r="G614" s="1" t="s">
        <v>1135</v>
      </c>
      <c r="H614" s="3">
        <f>F614+42</f>
        <v>45104</v>
      </c>
    </row>
    <row r="615" spans="1:8" ht="60" customHeight="1">
      <c r="A615" s="2" t="s">
        <v>8</v>
      </c>
      <c r="B615" s="2" t="s">
        <v>765</v>
      </c>
      <c r="C615" s="2" t="s">
        <v>766</v>
      </c>
      <c r="D615" s="2" t="s">
        <v>764</v>
      </c>
      <c r="E615" s="1" t="s">
        <v>385</v>
      </c>
      <c r="F615" s="3">
        <v>45062</v>
      </c>
      <c r="G615" s="1" t="s">
        <v>1135</v>
      </c>
      <c r="H615" s="3">
        <f>F615+14</f>
        <v>45076</v>
      </c>
    </row>
    <row r="616" spans="1:8" ht="45" customHeight="1">
      <c r="A616" s="22" t="s">
        <v>8</v>
      </c>
      <c r="B616" s="22" t="s">
        <v>186</v>
      </c>
      <c r="C616" s="23" t="s">
        <v>163</v>
      </c>
      <c r="D616" s="23" t="s">
        <v>174</v>
      </c>
      <c r="E616" s="1" t="s">
        <v>81</v>
      </c>
      <c r="F616" s="3">
        <v>45062</v>
      </c>
      <c r="G616" s="1" t="s">
        <v>1135</v>
      </c>
      <c r="H616" s="3">
        <f>F616+14</f>
        <v>45076</v>
      </c>
    </row>
    <row r="617" spans="1:8" ht="45" customHeight="1">
      <c r="A617" s="22" t="s">
        <v>8</v>
      </c>
      <c r="B617" s="22" t="s">
        <v>133</v>
      </c>
      <c r="C617" s="23" t="s">
        <v>1058</v>
      </c>
      <c r="D617" s="2" t="s">
        <v>1059</v>
      </c>
      <c r="E617" s="1" t="s">
        <v>81</v>
      </c>
      <c r="F617" s="3">
        <v>45062</v>
      </c>
      <c r="G617" s="1" t="s">
        <v>1135</v>
      </c>
      <c r="H617" s="3">
        <f>F617+14</f>
        <v>45076</v>
      </c>
    </row>
    <row r="618" spans="1:8" ht="45" customHeight="1">
      <c r="A618" s="2" t="s">
        <v>8</v>
      </c>
      <c r="B618" s="2" t="s">
        <v>930</v>
      </c>
      <c r="C618" s="2" t="s">
        <v>931</v>
      </c>
      <c r="D618" s="2" t="s">
        <v>933</v>
      </c>
      <c r="E618" s="1" t="s">
        <v>81</v>
      </c>
      <c r="F618" s="3">
        <v>45062</v>
      </c>
      <c r="G618" s="1" t="s">
        <v>1135</v>
      </c>
      <c r="H618" s="3">
        <f>F618+14</f>
        <v>45076</v>
      </c>
    </row>
    <row r="619" spans="1:8" ht="45" customHeight="1">
      <c r="A619" s="2" t="s">
        <v>8</v>
      </c>
      <c r="B619" s="2" t="s">
        <v>864</v>
      </c>
      <c r="C619" s="2" t="s">
        <v>865</v>
      </c>
      <c r="D619" s="2" t="s">
        <v>866</v>
      </c>
      <c r="E619" s="1" t="s">
        <v>81</v>
      </c>
      <c r="F619" s="3">
        <v>45062</v>
      </c>
      <c r="G619" s="1" t="s">
        <v>1135</v>
      </c>
      <c r="H619" s="3">
        <f>F619+14</f>
        <v>45076</v>
      </c>
    </row>
    <row r="620" spans="1:8" ht="45" customHeight="1">
      <c r="A620" s="2" t="s">
        <v>8</v>
      </c>
      <c r="B620" s="2" t="s">
        <v>759</v>
      </c>
      <c r="C620" s="2" t="s">
        <v>760</v>
      </c>
      <c r="D620" s="2" t="s">
        <v>762</v>
      </c>
      <c r="E620" s="1" t="s">
        <v>465</v>
      </c>
      <c r="F620" s="3">
        <v>45062</v>
      </c>
      <c r="G620" s="1" t="s">
        <v>1135</v>
      </c>
      <c r="H620" s="3">
        <f>F620+21</f>
        <v>45083</v>
      </c>
    </row>
    <row r="621" spans="1:8" ht="45" customHeight="1">
      <c r="A621" s="22" t="s">
        <v>8</v>
      </c>
      <c r="B621" s="22" t="s">
        <v>179</v>
      </c>
      <c r="C621" s="23" t="s">
        <v>156</v>
      </c>
      <c r="D621" s="23" t="s">
        <v>167</v>
      </c>
      <c r="E621" s="1" t="s">
        <v>465</v>
      </c>
      <c r="F621" s="3">
        <v>45062</v>
      </c>
      <c r="G621" s="1" t="s">
        <v>1135</v>
      </c>
      <c r="H621" s="3">
        <f>F621+56</f>
        <v>45118</v>
      </c>
    </row>
    <row r="622" spans="1:8" ht="45" customHeight="1">
      <c r="A622" s="22" t="s">
        <v>8</v>
      </c>
      <c r="B622" s="22" t="s">
        <v>449</v>
      </c>
      <c r="C622" s="23" t="s">
        <v>447</v>
      </c>
      <c r="D622" s="23" t="s">
        <v>448</v>
      </c>
      <c r="E622" s="1" t="s">
        <v>465</v>
      </c>
      <c r="F622" s="3">
        <v>45062</v>
      </c>
      <c r="G622" s="1" t="s">
        <v>1135</v>
      </c>
      <c r="H622" s="3">
        <f>F622+84</f>
        <v>45146</v>
      </c>
    </row>
    <row r="623" spans="1:8" ht="45" customHeight="1">
      <c r="A623" s="22" t="s">
        <v>8</v>
      </c>
      <c r="B623" s="22" t="s">
        <v>626</v>
      </c>
      <c r="C623" s="33" t="s">
        <v>627</v>
      </c>
      <c r="D623" s="32" t="s">
        <v>628</v>
      </c>
      <c r="E623" s="1" t="s">
        <v>465</v>
      </c>
      <c r="F623" s="3">
        <v>45062</v>
      </c>
      <c r="G623" s="1" t="s">
        <v>1135</v>
      </c>
      <c r="H623" s="3">
        <f>F623+84</f>
        <v>45146</v>
      </c>
    </row>
    <row r="624" spans="1:8" ht="45" customHeight="1">
      <c r="A624" s="2" t="s">
        <v>8</v>
      </c>
      <c r="B624" s="2" t="s">
        <v>1005</v>
      </c>
      <c r="C624" s="2" t="s">
        <v>1006</v>
      </c>
      <c r="D624" s="2" t="s">
        <v>1007</v>
      </c>
      <c r="E624" s="1" t="s">
        <v>465</v>
      </c>
      <c r="F624" s="3">
        <v>45062</v>
      </c>
      <c r="G624" s="1" t="s">
        <v>1135</v>
      </c>
      <c r="H624" s="3">
        <f>F624+56</f>
        <v>45118</v>
      </c>
    </row>
    <row r="625" spans="1:8" ht="45" customHeight="1">
      <c r="A625" s="2" t="s">
        <v>8</v>
      </c>
      <c r="B625" s="2" t="s">
        <v>836</v>
      </c>
      <c r="C625" s="2" t="s">
        <v>837</v>
      </c>
      <c r="D625" s="2" t="s">
        <v>839</v>
      </c>
      <c r="E625" s="1" t="s">
        <v>465</v>
      </c>
      <c r="F625" s="3">
        <v>45062</v>
      </c>
      <c r="G625" s="1" t="s">
        <v>1135</v>
      </c>
      <c r="H625" s="3">
        <f>F625+35</f>
        <v>45097</v>
      </c>
    </row>
    <row r="626" spans="1:8" ht="45" customHeight="1">
      <c r="A626" s="22" t="s">
        <v>8</v>
      </c>
      <c r="B626" s="22" t="s">
        <v>244</v>
      </c>
      <c r="C626" s="22" t="s">
        <v>500</v>
      </c>
      <c r="D626" s="23" t="s">
        <v>505</v>
      </c>
      <c r="E626" s="1" t="s">
        <v>465</v>
      </c>
      <c r="F626" s="3">
        <v>45062</v>
      </c>
      <c r="G626" s="1" t="s">
        <v>1135</v>
      </c>
      <c r="H626" s="3">
        <f>F626+84</f>
        <v>45146</v>
      </c>
    </row>
    <row r="627" spans="1:8" ht="45" customHeight="1">
      <c r="A627" s="2" t="s">
        <v>8</v>
      </c>
      <c r="B627" s="2" t="s">
        <v>245</v>
      </c>
      <c r="C627" s="2" t="s">
        <v>1056</v>
      </c>
      <c r="D627" s="2" t="s">
        <v>1055</v>
      </c>
      <c r="E627" s="1" t="s">
        <v>465</v>
      </c>
      <c r="F627" s="3">
        <v>45062</v>
      </c>
      <c r="G627" s="1" t="s">
        <v>1135</v>
      </c>
      <c r="H627" s="3">
        <f>F627+42</f>
        <v>45104</v>
      </c>
    </row>
    <row r="628" spans="1:8" ht="45" customHeight="1">
      <c r="A628" s="22" t="s">
        <v>8</v>
      </c>
      <c r="B628" s="22" t="s">
        <v>552</v>
      </c>
      <c r="C628" s="33" t="s">
        <v>553</v>
      </c>
      <c r="D628" s="32" t="s">
        <v>554</v>
      </c>
      <c r="E628" s="1" t="s">
        <v>465</v>
      </c>
      <c r="F628" s="3">
        <v>45062</v>
      </c>
      <c r="G628" s="1" t="s">
        <v>1135</v>
      </c>
      <c r="H628" s="3">
        <f>F628+42</f>
        <v>45104</v>
      </c>
    </row>
    <row r="629" spans="1:8" ht="45" customHeight="1">
      <c r="A629" s="22" t="s">
        <v>8</v>
      </c>
      <c r="B629" s="22" t="s">
        <v>614</v>
      </c>
      <c r="C629" s="33" t="s">
        <v>615</v>
      </c>
      <c r="D629" s="32" t="s">
        <v>616</v>
      </c>
      <c r="E629" s="1" t="s">
        <v>465</v>
      </c>
      <c r="F629" s="3">
        <v>45062</v>
      </c>
      <c r="G629" s="1" t="s">
        <v>1135</v>
      </c>
      <c r="H629" s="3">
        <f>F629+84</f>
        <v>45146</v>
      </c>
    </row>
    <row r="630" spans="1:8" ht="45" customHeight="1">
      <c r="A630" s="22" t="s">
        <v>8</v>
      </c>
      <c r="B630" s="22" t="s">
        <v>251</v>
      </c>
      <c r="C630" s="23" t="s">
        <v>197</v>
      </c>
      <c r="D630" s="23" t="s">
        <v>223</v>
      </c>
      <c r="E630" s="1" t="s">
        <v>465</v>
      </c>
      <c r="F630" s="3">
        <v>45062</v>
      </c>
      <c r="G630" s="1" t="s">
        <v>1135</v>
      </c>
      <c r="H630" s="3">
        <f>F630+28</f>
        <v>45090</v>
      </c>
    </row>
    <row r="631" spans="1:8" ht="45" customHeight="1">
      <c r="A631" s="22" t="s">
        <v>8</v>
      </c>
      <c r="B631" s="22" t="s">
        <v>102</v>
      </c>
      <c r="C631" s="23" t="s">
        <v>103</v>
      </c>
      <c r="D631" s="2" t="s">
        <v>1057</v>
      </c>
      <c r="E631" s="1" t="s">
        <v>465</v>
      </c>
      <c r="F631" s="3">
        <v>45062</v>
      </c>
      <c r="G631" s="1" t="s">
        <v>1135</v>
      </c>
      <c r="H631" s="3">
        <f>F631+42</f>
        <v>45104</v>
      </c>
    </row>
    <row r="632" spans="1:8" ht="30" customHeight="1">
      <c r="A632" s="22" t="s">
        <v>8</v>
      </c>
      <c r="B632" s="22" t="s">
        <v>623</v>
      </c>
      <c r="C632" s="33" t="s">
        <v>625</v>
      </c>
      <c r="D632" s="32" t="s">
        <v>624</v>
      </c>
      <c r="E632" s="1" t="s">
        <v>366</v>
      </c>
      <c r="F632" s="3">
        <v>45062</v>
      </c>
      <c r="G632" s="1" t="s">
        <v>1135</v>
      </c>
      <c r="H632" s="3">
        <f>F632+14</f>
        <v>45076</v>
      </c>
    </row>
    <row r="633" spans="1:8" ht="30" customHeight="1">
      <c r="A633" s="2" t="s">
        <v>8</v>
      </c>
      <c r="B633" s="2" t="s">
        <v>690</v>
      </c>
      <c r="C633" s="2" t="s">
        <v>691</v>
      </c>
      <c r="D633" s="2" t="s">
        <v>692</v>
      </c>
      <c r="E633" s="1" t="s">
        <v>366</v>
      </c>
      <c r="F633" s="3">
        <v>45062</v>
      </c>
      <c r="G633" s="1" t="s">
        <v>1135</v>
      </c>
      <c r="H633" s="3">
        <f>F633+14</f>
        <v>45076</v>
      </c>
    </row>
    <row r="634" spans="1:8" ht="30" customHeight="1">
      <c r="A634" s="22" t="s">
        <v>8</v>
      </c>
      <c r="B634" s="22" t="s">
        <v>360</v>
      </c>
      <c r="C634" s="31">
        <v>7838331211</v>
      </c>
      <c r="D634" s="31">
        <v>688</v>
      </c>
      <c r="E634" s="1" t="s">
        <v>398</v>
      </c>
      <c r="F634" s="3">
        <v>45062</v>
      </c>
      <c r="G634" s="1" t="s">
        <v>1136</v>
      </c>
      <c r="H634" s="18" t="s">
        <v>33</v>
      </c>
    </row>
    <row r="635" spans="1:8" ht="45" customHeight="1">
      <c r="A635" s="22" t="s">
        <v>53</v>
      </c>
      <c r="B635" s="22" t="s">
        <v>478</v>
      </c>
      <c r="C635" s="23" t="s">
        <v>479</v>
      </c>
      <c r="D635" s="23" t="s">
        <v>480</v>
      </c>
      <c r="E635" s="1" t="s">
        <v>81</v>
      </c>
      <c r="F635" s="3">
        <v>45069</v>
      </c>
      <c r="G635" s="1" t="s">
        <v>1137</v>
      </c>
      <c r="H635" s="3">
        <f>F635+28</f>
        <v>45097</v>
      </c>
    </row>
    <row r="636" spans="1:8" ht="45" customHeight="1">
      <c r="A636" s="22" t="s">
        <v>8</v>
      </c>
      <c r="B636" s="22" t="s">
        <v>1060</v>
      </c>
      <c r="C636" s="23" t="s">
        <v>1062</v>
      </c>
      <c r="D636" s="2" t="s">
        <v>1064</v>
      </c>
      <c r="E636" s="1" t="s">
        <v>81</v>
      </c>
      <c r="F636" s="3">
        <v>45069</v>
      </c>
      <c r="G636" s="1" t="s">
        <v>1137</v>
      </c>
      <c r="H636" s="3">
        <f>F636+14</f>
        <v>45083</v>
      </c>
    </row>
    <row r="637" spans="1:8" ht="45" customHeight="1">
      <c r="A637" s="22" t="s">
        <v>8</v>
      </c>
      <c r="B637" s="22" t="s">
        <v>242</v>
      </c>
      <c r="C637" s="23" t="s">
        <v>190</v>
      </c>
      <c r="D637" s="23" t="s">
        <v>216</v>
      </c>
      <c r="E637" s="1" t="s">
        <v>81</v>
      </c>
      <c r="F637" s="3">
        <v>45069</v>
      </c>
      <c r="G637" s="1" t="s">
        <v>1137</v>
      </c>
      <c r="H637" s="3">
        <f>F637+35</f>
        <v>45104</v>
      </c>
    </row>
    <row r="638" spans="1:8" ht="45" customHeight="1">
      <c r="A638" s="2" t="s">
        <v>8</v>
      </c>
      <c r="B638" s="2" t="s">
        <v>925</v>
      </c>
      <c r="C638" s="2" t="s">
        <v>926</v>
      </c>
      <c r="D638" s="2" t="s">
        <v>927</v>
      </c>
      <c r="E638" s="1" t="s">
        <v>81</v>
      </c>
      <c r="F638" s="3">
        <v>45069</v>
      </c>
      <c r="G638" s="1" t="s">
        <v>1137</v>
      </c>
      <c r="H638" s="3">
        <f>F638+14</f>
        <v>45083</v>
      </c>
    </row>
    <row r="639" spans="1:8" ht="45" customHeight="1">
      <c r="A639" s="22" t="s">
        <v>8</v>
      </c>
      <c r="B639" s="22" t="s">
        <v>546</v>
      </c>
      <c r="C639" s="22" t="s">
        <v>547</v>
      </c>
      <c r="D639" s="23" t="s">
        <v>548</v>
      </c>
      <c r="E639" s="1" t="s">
        <v>81</v>
      </c>
      <c r="F639" s="3">
        <v>45069</v>
      </c>
      <c r="G639" s="1" t="s">
        <v>1137</v>
      </c>
      <c r="H639" s="3">
        <f>F639+14</f>
        <v>45083</v>
      </c>
    </row>
    <row r="640" spans="1:8" ht="45" customHeight="1">
      <c r="A640" s="22" t="s">
        <v>8</v>
      </c>
      <c r="B640" s="22" t="s">
        <v>336</v>
      </c>
      <c r="C640" s="31">
        <v>7804502010</v>
      </c>
      <c r="D640" s="31">
        <v>672</v>
      </c>
      <c r="E640" s="1" t="s">
        <v>81</v>
      </c>
      <c r="F640" s="3">
        <v>45069</v>
      </c>
      <c r="G640" s="1" t="s">
        <v>1137</v>
      </c>
      <c r="H640" s="3">
        <f>F640+14</f>
        <v>45083</v>
      </c>
    </row>
    <row r="641" spans="1:8" ht="45" customHeight="1">
      <c r="A641" s="22" t="s">
        <v>8</v>
      </c>
      <c r="B641" s="22" t="s">
        <v>287</v>
      </c>
      <c r="C641" s="23" t="s">
        <v>471</v>
      </c>
      <c r="D641" s="23" t="s">
        <v>472</v>
      </c>
      <c r="E641" s="1" t="s">
        <v>81</v>
      </c>
      <c r="F641" s="3">
        <v>45069</v>
      </c>
      <c r="G641" s="1" t="s">
        <v>1137</v>
      </c>
      <c r="H641" s="3">
        <f>F641+14</f>
        <v>45083</v>
      </c>
    </row>
    <row r="642" spans="1:8" ht="45" customHeight="1">
      <c r="A642" s="2" t="s">
        <v>8</v>
      </c>
      <c r="B642" s="2" t="s">
        <v>867</v>
      </c>
      <c r="C642" s="2" t="s">
        <v>868</v>
      </c>
      <c r="D642" s="2" t="s">
        <v>869</v>
      </c>
      <c r="E642" s="1" t="s">
        <v>81</v>
      </c>
      <c r="F642" s="3">
        <v>45069</v>
      </c>
      <c r="G642" s="1" t="s">
        <v>1137</v>
      </c>
      <c r="H642" s="3">
        <f>F642+56</f>
        <v>45125</v>
      </c>
    </row>
    <row r="643" spans="1:8" ht="45" customHeight="1">
      <c r="A643" s="22" t="s">
        <v>8</v>
      </c>
      <c r="B643" s="22" t="s">
        <v>16</v>
      </c>
      <c r="C643" s="23" t="s">
        <v>34</v>
      </c>
      <c r="D643" s="23" t="s">
        <v>68</v>
      </c>
      <c r="E643" s="1" t="s">
        <v>81</v>
      </c>
      <c r="F643" s="3">
        <v>45069</v>
      </c>
      <c r="G643" s="1" t="s">
        <v>1137</v>
      </c>
      <c r="H643" s="3">
        <f>F643+14</f>
        <v>45083</v>
      </c>
    </row>
    <row r="644" spans="1:8" ht="45" customHeight="1">
      <c r="A644" s="22" t="s">
        <v>8</v>
      </c>
      <c r="B644" s="22" t="s">
        <v>501</v>
      </c>
      <c r="C644" s="23" t="s">
        <v>502</v>
      </c>
      <c r="D644" s="23" t="s">
        <v>503</v>
      </c>
      <c r="E644" s="1" t="s">
        <v>81</v>
      </c>
      <c r="F644" s="3">
        <v>45069</v>
      </c>
      <c r="G644" s="1" t="s">
        <v>1137</v>
      </c>
      <c r="H644" s="3">
        <f>F644+14</f>
        <v>45083</v>
      </c>
    </row>
    <row r="645" spans="1:8" ht="60" customHeight="1">
      <c r="A645" s="22" t="s">
        <v>8</v>
      </c>
      <c r="B645" s="22" t="s">
        <v>244</v>
      </c>
      <c r="C645" s="22" t="s">
        <v>500</v>
      </c>
      <c r="D645" s="23" t="s">
        <v>505</v>
      </c>
      <c r="E645" s="1" t="s">
        <v>385</v>
      </c>
      <c r="F645" s="3">
        <v>45069</v>
      </c>
      <c r="G645" s="1" t="s">
        <v>1137</v>
      </c>
      <c r="H645" s="3">
        <f>F645+21</f>
        <v>45090</v>
      </c>
    </row>
    <row r="646" spans="1:8" ht="45" customHeight="1">
      <c r="A646" s="2" t="s">
        <v>8</v>
      </c>
      <c r="B646" s="2" t="s">
        <v>693</v>
      </c>
      <c r="C646" s="2" t="s">
        <v>694</v>
      </c>
      <c r="D646" s="2" t="s">
        <v>695</v>
      </c>
      <c r="E646" s="1" t="s">
        <v>81</v>
      </c>
      <c r="F646" s="3">
        <v>45069</v>
      </c>
      <c r="G646" s="1" t="s">
        <v>1137</v>
      </c>
      <c r="H646" s="3">
        <f>F646+14</f>
        <v>45083</v>
      </c>
    </row>
    <row r="647" spans="1:8" ht="60" customHeight="1">
      <c r="A647" s="22" t="s">
        <v>8</v>
      </c>
      <c r="B647" s="22" t="s">
        <v>246</v>
      </c>
      <c r="C647" s="23" t="s">
        <v>193</v>
      </c>
      <c r="D647" s="23" t="s">
        <v>219</v>
      </c>
      <c r="E647" s="1" t="s">
        <v>385</v>
      </c>
      <c r="F647" s="3">
        <v>45069</v>
      </c>
      <c r="G647" s="1" t="s">
        <v>1137</v>
      </c>
      <c r="H647" s="3">
        <f>F647+14</f>
        <v>45083</v>
      </c>
    </row>
    <row r="648" spans="1:8" ht="45" customHeight="1">
      <c r="A648" s="22" t="s">
        <v>8</v>
      </c>
      <c r="B648" s="22" t="s">
        <v>272</v>
      </c>
      <c r="C648" s="23" t="s">
        <v>491</v>
      </c>
      <c r="D648" s="23" t="s">
        <v>492</v>
      </c>
      <c r="E648" s="1" t="s">
        <v>81</v>
      </c>
      <c r="F648" s="3">
        <v>45069</v>
      </c>
      <c r="G648" s="1" t="s">
        <v>1137</v>
      </c>
      <c r="H648" s="3">
        <f>F648+14</f>
        <v>45083</v>
      </c>
    </row>
    <row r="649" spans="1:8" ht="45" customHeight="1">
      <c r="A649" s="22" t="s">
        <v>8</v>
      </c>
      <c r="B649" s="22" t="s">
        <v>49</v>
      </c>
      <c r="C649" s="23" t="s">
        <v>36</v>
      </c>
      <c r="D649" s="23" t="s">
        <v>75</v>
      </c>
      <c r="E649" s="1" t="s">
        <v>81</v>
      </c>
      <c r="F649" s="3">
        <v>45069</v>
      </c>
      <c r="G649" s="1" t="s">
        <v>1137</v>
      </c>
      <c r="H649" s="3">
        <f>F649+28</f>
        <v>45097</v>
      </c>
    </row>
    <row r="650" spans="1:8" ht="45" customHeight="1">
      <c r="A650" s="2" t="s">
        <v>8</v>
      </c>
      <c r="B650" s="2" t="s">
        <v>800</v>
      </c>
      <c r="C650" s="2" t="s">
        <v>801</v>
      </c>
      <c r="D650" s="2" t="s">
        <v>799</v>
      </c>
      <c r="E650" s="1" t="s">
        <v>81</v>
      </c>
      <c r="F650" s="3">
        <v>45069</v>
      </c>
      <c r="G650" s="1" t="s">
        <v>1137</v>
      </c>
      <c r="H650" s="3">
        <f>F650+21</f>
        <v>45090</v>
      </c>
    </row>
    <row r="651" spans="1:8" ht="60" customHeight="1">
      <c r="A651" s="22" t="s">
        <v>8</v>
      </c>
      <c r="B651" s="22" t="s">
        <v>545</v>
      </c>
      <c r="C651" s="22" t="s">
        <v>541</v>
      </c>
      <c r="D651" s="23" t="s">
        <v>543</v>
      </c>
      <c r="E651" s="1" t="s">
        <v>385</v>
      </c>
      <c r="F651" s="3">
        <v>45069</v>
      </c>
      <c r="G651" s="1" t="s">
        <v>1137</v>
      </c>
      <c r="H651" s="3">
        <f>F651+14</f>
        <v>45083</v>
      </c>
    </row>
    <row r="652" spans="1:8" ht="45" customHeight="1">
      <c r="A652" s="2" t="s">
        <v>8</v>
      </c>
      <c r="B652" s="2" t="s">
        <v>923</v>
      </c>
      <c r="C652" s="2" t="s">
        <v>924</v>
      </c>
      <c r="D652" s="2" t="s">
        <v>1036</v>
      </c>
      <c r="E652" s="1" t="s">
        <v>81</v>
      </c>
      <c r="F652" s="3">
        <v>45069</v>
      </c>
      <c r="G652" s="1" t="s">
        <v>1137</v>
      </c>
      <c r="H652" s="3">
        <f>F652+14</f>
        <v>45083</v>
      </c>
    </row>
    <row r="653" spans="1:8" ht="45" customHeight="1">
      <c r="A653" s="22" t="s">
        <v>53</v>
      </c>
      <c r="B653" s="22" t="s">
        <v>254</v>
      </c>
      <c r="C653" s="31">
        <v>7805699465</v>
      </c>
      <c r="D653" s="31">
        <v>492</v>
      </c>
      <c r="E653" s="1" t="s">
        <v>465</v>
      </c>
      <c r="F653" s="3">
        <v>45069</v>
      </c>
      <c r="G653" s="1" t="s">
        <v>1137</v>
      </c>
      <c r="H653" s="3">
        <f>F653+28</f>
        <v>45097</v>
      </c>
    </row>
    <row r="654" spans="1:8" ht="45" customHeight="1">
      <c r="A654" s="22" t="s">
        <v>8</v>
      </c>
      <c r="B654" s="22" t="s">
        <v>258</v>
      </c>
      <c r="C654" s="23" t="s">
        <v>202</v>
      </c>
      <c r="D654" s="23" t="s">
        <v>228</v>
      </c>
      <c r="E654" s="1" t="s">
        <v>465</v>
      </c>
      <c r="F654" s="3">
        <v>45069</v>
      </c>
      <c r="G654" s="1" t="s">
        <v>1137</v>
      </c>
      <c r="H654" s="3">
        <f>F654+28</f>
        <v>45097</v>
      </c>
    </row>
    <row r="655" spans="1:8" ht="45" customHeight="1">
      <c r="A655" s="2" t="s">
        <v>8</v>
      </c>
      <c r="B655" s="2" t="s">
        <v>914</v>
      </c>
      <c r="C655" s="2" t="s">
        <v>915</v>
      </c>
      <c r="D655" s="2" t="s">
        <v>916</v>
      </c>
      <c r="E655" s="1" t="s">
        <v>465</v>
      </c>
      <c r="F655" s="3">
        <v>45069</v>
      </c>
      <c r="G655" s="1" t="s">
        <v>1137</v>
      </c>
      <c r="H655" s="3">
        <f>F655+84</f>
        <v>45153</v>
      </c>
    </row>
    <row r="656" spans="1:8" ht="45" customHeight="1">
      <c r="A656" s="22" t="s">
        <v>8</v>
      </c>
      <c r="B656" s="22" t="s">
        <v>378</v>
      </c>
      <c r="C656" s="31">
        <v>7810990422</v>
      </c>
      <c r="D656" s="31">
        <v>704</v>
      </c>
      <c r="E656" s="1" t="s">
        <v>465</v>
      </c>
      <c r="F656" s="3">
        <v>45069</v>
      </c>
      <c r="G656" s="1" t="s">
        <v>1137</v>
      </c>
      <c r="H656" s="3">
        <f>F656+84</f>
        <v>45153</v>
      </c>
    </row>
    <row r="657" spans="1:8" ht="45" customHeight="1">
      <c r="A657" s="2" t="s">
        <v>8</v>
      </c>
      <c r="B657" s="2" t="s">
        <v>757</v>
      </c>
      <c r="C657" s="2" t="s">
        <v>758</v>
      </c>
      <c r="D657" s="2" t="s">
        <v>756</v>
      </c>
      <c r="E657" s="1" t="s">
        <v>465</v>
      </c>
      <c r="F657" s="3">
        <v>45069</v>
      </c>
      <c r="G657" s="1" t="s">
        <v>1137</v>
      </c>
      <c r="H657" s="3">
        <f>F657+84</f>
        <v>45153</v>
      </c>
    </row>
    <row r="658" spans="1:8" ht="45" customHeight="1">
      <c r="A658" s="2" t="s">
        <v>8</v>
      </c>
      <c r="B658" s="2" t="s">
        <v>896</v>
      </c>
      <c r="C658" s="2" t="s">
        <v>898</v>
      </c>
      <c r="D658" s="2" t="s">
        <v>900</v>
      </c>
      <c r="E658" s="1" t="s">
        <v>465</v>
      </c>
      <c r="F658" s="3">
        <v>45069</v>
      </c>
      <c r="G658" s="1" t="s">
        <v>1137</v>
      </c>
      <c r="H658" s="3">
        <f>F658+84</f>
        <v>45153</v>
      </c>
    </row>
    <row r="659" spans="1:8" ht="45" customHeight="1">
      <c r="A659" s="2" t="s">
        <v>8</v>
      </c>
      <c r="B659" s="2" t="s">
        <v>662</v>
      </c>
      <c r="C659" s="2" t="s">
        <v>663</v>
      </c>
      <c r="D659" s="2" t="s">
        <v>664</v>
      </c>
      <c r="E659" s="1" t="s">
        <v>465</v>
      </c>
      <c r="F659" s="3">
        <v>45069</v>
      </c>
      <c r="G659" s="1" t="s">
        <v>1137</v>
      </c>
      <c r="H659" s="3">
        <f>F659+84</f>
        <v>45153</v>
      </c>
    </row>
    <row r="660" spans="1:8" ht="45" customHeight="1">
      <c r="A660" s="22" t="s">
        <v>8</v>
      </c>
      <c r="B660" s="22" t="s">
        <v>446</v>
      </c>
      <c r="C660" s="23" t="s">
        <v>1061</v>
      </c>
      <c r="D660" s="2" t="s">
        <v>1063</v>
      </c>
      <c r="E660" s="1" t="s">
        <v>465</v>
      </c>
      <c r="F660" s="3">
        <v>45069</v>
      </c>
      <c r="G660" s="1" t="s">
        <v>1137</v>
      </c>
      <c r="H660" s="3">
        <f>F660+28</f>
        <v>45097</v>
      </c>
    </row>
    <row r="661" spans="1:8" ht="45" customHeight="1">
      <c r="A661" s="22" t="s">
        <v>8</v>
      </c>
      <c r="B661" s="22" t="s">
        <v>242</v>
      </c>
      <c r="C661" s="23" t="s">
        <v>190</v>
      </c>
      <c r="D661" s="23" t="s">
        <v>216</v>
      </c>
      <c r="E661" s="1" t="s">
        <v>465</v>
      </c>
      <c r="F661" s="3">
        <v>45069</v>
      </c>
      <c r="G661" s="1" t="s">
        <v>1137</v>
      </c>
      <c r="H661" s="3">
        <f>F661+35</f>
        <v>45104</v>
      </c>
    </row>
    <row r="662" spans="1:8" ht="45" customHeight="1">
      <c r="A662" s="22" t="s">
        <v>8</v>
      </c>
      <c r="B662" s="22" t="s">
        <v>122</v>
      </c>
      <c r="C662" s="23" t="s">
        <v>123</v>
      </c>
      <c r="D662" s="23" t="s">
        <v>124</v>
      </c>
      <c r="E662" s="1" t="s">
        <v>465</v>
      </c>
      <c r="F662" s="3">
        <v>45069</v>
      </c>
      <c r="G662" s="1" t="s">
        <v>1137</v>
      </c>
      <c r="H662" s="3">
        <f>F662+14</f>
        <v>45083</v>
      </c>
    </row>
    <row r="663" spans="1:8" ht="45" customHeight="1">
      <c r="A663" s="22" t="s">
        <v>8</v>
      </c>
      <c r="B663" s="22" t="s">
        <v>128</v>
      </c>
      <c r="C663" s="31">
        <v>7802718455</v>
      </c>
      <c r="D663" s="31">
        <v>337</v>
      </c>
      <c r="E663" s="1" t="s">
        <v>465</v>
      </c>
      <c r="F663" s="3">
        <v>45069</v>
      </c>
      <c r="G663" s="1" t="s">
        <v>1137</v>
      </c>
      <c r="H663" s="3">
        <f>F663+84</f>
        <v>45153</v>
      </c>
    </row>
    <row r="664" spans="1:8" ht="45" customHeight="1">
      <c r="A664" s="2" t="s">
        <v>8</v>
      </c>
      <c r="B664" s="2" t="s">
        <v>696</v>
      </c>
      <c r="C664" s="2" t="s">
        <v>699</v>
      </c>
      <c r="D664" s="2" t="s">
        <v>702</v>
      </c>
      <c r="E664" s="1" t="s">
        <v>465</v>
      </c>
      <c r="F664" s="3">
        <v>45069</v>
      </c>
      <c r="G664" s="1" t="s">
        <v>1137</v>
      </c>
      <c r="H664" s="3">
        <f>F664+28</f>
        <v>45097</v>
      </c>
    </row>
    <row r="665" spans="1:8" ht="45" customHeight="1">
      <c r="A665" s="22" t="s">
        <v>8</v>
      </c>
      <c r="B665" s="22" t="s">
        <v>373</v>
      </c>
      <c r="C665" s="31">
        <v>7806516925</v>
      </c>
      <c r="D665" s="31">
        <v>698</v>
      </c>
      <c r="E665" s="1" t="s">
        <v>465</v>
      </c>
      <c r="F665" s="3">
        <v>45069</v>
      </c>
      <c r="G665" s="1" t="s">
        <v>1137</v>
      </c>
      <c r="H665" s="3">
        <f>F665+56</f>
        <v>45125</v>
      </c>
    </row>
    <row r="666" spans="1:8" ht="45" customHeight="1">
      <c r="A666" s="22" t="s">
        <v>8</v>
      </c>
      <c r="B666" s="22" t="s">
        <v>386</v>
      </c>
      <c r="C666" s="23" t="s">
        <v>388</v>
      </c>
      <c r="D666" s="23" t="s">
        <v>392</v>
      </c>
      <c r="E666" s="1" t="s">
        <v>465</v>
      </c>
      <c r="F666" s="3">
        <v>45069</v>
      </c>
      <c r="G666" s="1" t="s">
        <v>1137</v>
      </c>
      <c r="H666" s="3">
        <f>F666+84</f>
        <v>45153</v>
      </c>
    </row>
    <row r="667" spans="1:8" ht="45" customHeight="1">
      <c r="A667" s="22" t="s">
        <v>8</v>
      </c>
      <c r="B667" s="22" t="s">
        <v>180</v>
      </c>
      <c r="C667" s="31">
        <v>7810302348</v>
      </c>
      <c r="D667" s="31">
        <v>398</v>
      </c>
      <c r="E667" s="1" t="s">
        <v>465</v>
      </c>
      <c r="F667" s="3">
        <v>45069</v>
      </c>
      <c r="G667" s="1" t="s">
        <v>1137</v>
      </c>
      <c r="H667" s="3">
        <f>F667+28</f>
        <v>45097</v>
      </c>
    </row>
    <row r="668" spans="1:8" ht="45" customHeight="1">
      <c r="A668" s="22" t="s">
        <v>8</v>
      </c>
      <c r="B668" s="22" t="s">
        <v>810</v>
      </c>
      <c r="C668" s="32" t="s">
        <v>494</v>
      </c>
      <c r="D668" s="32" t="s">
        <v>496</v>
      </c>
      <c r="E668" s="1" t="s">
        <v>465</v>
      </c>
      <c r="F668" s="3">
        <v>45069</v>
      </c>
      <c r="G668" s="1" t="s">
        <v>1137</v>
      </c>
      <c r="H668" s="3">
        <f>F668+28</f>
        <v>45097</v>
      </c>
    </row>
    <row r="669" spans="1:8" ht="45" customHeight="1">
      <c r="A669" s="2" t="s">
        <v>8</v>
      </c>
      <c r="B669" s="2" t="s">
        <v>867</v>
      </c>
      <c r="C669" s="2" t="s">
        <v>868</v>
      </c>
      <c r="D669" s="2" t="s">
        <v>869</v>
      </c>
      <c r="E669" s="1" t="s">
        <v>465</v>
      </c>
      <c r="F669" s="3">
        <v>45069</v>
      </c>
      <c r="G669" s="1" t="s">
        <v>1137</v>
      </c>
      <c r="H669" s="3">
        <f>F669+56</f>
        <v>45125</v>
      </c>
    </row>
    <row r="670" spans="1:8" ht="45" customHeight="1">
      <c r="A670" s="2" t="s">
        <v>8</v>
      </c>
      <c r="B670" s="2" t="s">
        <v>182</v>
      </c>
      <c r="C670" s="2" t="s">
        <v>970</v>
      </c>
      <c r="D670" s="2" t="s">
        <v>966</v>
      </c>
      <c r="E670" s="1" t="s">
        <v>465</v>
      </c>
      <c r="F670" s="3">
        <v>45069</v>
      </c>
      <c r="G670" s="1" t="s">
        <v>1137</v>
      </c>
      <c r="H670" s="3">
        <f>F670+14</f>
        <v>45083</v>
      </c>
    </row>
    <row r="671" spans="1:8" ht="45" customHeight="1">
      <c r="A671" s="22" t="s">
        <v>8</v>
      </c>
      <c r="B671" s="22" t="s">
        <v>523</v>
      </c>
      <c r="C671" s="22" t="s">
        <v>522</v>
      </c>
      <c r="D671" s="23" t="s">
        <v>524</v>
      </c>
      <c r="E671" s="1" t="s">
        <v>465</v>
      </c>
      <c r="F671" s="3">
        <v>45069</v>
      </c>
      <c r="G671" s="1" t="s">
        <v>1137</v>
      </c>
      <c r="H671" s="3">
        <f>F671+56</f>
        <v>45125</v>
      </c>
    </row>
    <row r="672" spans="1:8" ht="45" customHeight="1">
      <c r="A672" s="22" t="s">
        <v>8</v>
      </c>
      <c r="B672" s="22" t="s">
        <v>589</v>
      </c>
      <c r="C672" s="22" t="s">
        <v>588</v>
      </c>
      <c r="D672" s="23" t="s">
        <v>587</v>
      </c>
      <c r="E672" s="1" t="s">
        <v>465</v>
      </c>
      <c r="F672" s="3">
        <v>45069</v>
      </c>
      <c r="G672" s="1" t="s">
        <v>1137</v>
      </c>
      <c r="H672" s="3">
        <f>F672+35</f>
        <v>45104</v>
      </c>
    </row>
    <row r="673" spans="1:8" ht="45" customHeight="1">
      <c r="A673" s="22" t="s">
        <v>8</v>
      </c>
      <c r="B673" s="22" t="s">
        <v>265</v>
      </c>
      <c r="C673" s="23" t="s">
        <v>207</v>
      </c>
      <c r="D673" s="23" t="s">
        <v>233</v>
      </c>
      <c r="E673" s="1" t="s">
        <v>465</v>
      </c>
      <c r="F673" s="3">
        <v>45069</v>
      </c>
      <c r="G673" s="1" t="s">
        <v>1137</v>
      </c>
      <c r="H673" s="3">
        <f>F673+56</f>
        <v>45125</v>
      </c>
    </row>
    <row r="674" spans="1:8" ht="45" customHeight="1">
      <c r="A674" s="2" t="s">
        <v>8</v>
      </c>
      <c r="B674" s="2" t="s">
        <v>826</v>
      </c>
      <c r="C674" s="2" t="s">
        <v>828</v>
      </c>
      <c r="D674" s="2" t="s">
        <v>830</v>
      </c>
      <c r="E674" s="1" t="s">
        <v>465</v>
      </c>
      <c r="F674" s="3">
        <v>45069</v>
      </c>
      <c r="G674" s="1" t="s">
        <v>1137</v>
      </c>
      <c r="H674" s="3">
        <f>F674+84</f>
        <v>45153</v>
      </c>
    </row>
    <row r="675" spans="1:8" ht="45" customHeight="1">
      <c r="A675" s="2" t="s">
        <v>8</v>
      </c>
      <c r="B675" s="2" t="s">
        <v>790</v>
      </c>
      <c r="C675" s="2" t="s">
        <v>792</v>
      </c>
      <c r="D675" s="2" t="s">
        <v>788</v>
      </c>
      <c r="E675" s="1" t="s">
        <v>465</v>
      </c>
      <c r="F675" s="3">
        <v>45069</v>
      </c>
      <c r="G675" s="1" t="s">
        <v>1137</v>
      </c>
      <c r="H675" s="3">
        <f>F675+21</f>
        <v>45090</v>
      </c>
    </row>
    <row r="676" spans="1:8" ht="45" customHeight="1">
      <c r="A676" s="22" t="s">
        <v>8</v>
      </c>
      <c r="B676" s="22" t="s">
        <v>603</v>
      </c>
      <c r="C676" s="33" t="s">
        <v>607</v>
      </c>
      <c r="D676" s="32" t="s">
        <v>605</v>
      </c>
      <c r="E676" s="1" t="s">
        <v>465</v>
      </c>
      <c r="F676" s="3">
        <v>45069</v>
      </c>
      <c r="G676" s="1" t="s">
        <v>1137</v>
      </c>
      <c r="H676" s="3">
        <f>F676+70</f>
        <v>45139</v>
      </c>
    </row>
    <row r="677" spans="1:8" ht="45" customHeight="1">
      <c r="A677" s="22" t="s">
        <v>8</v>
      </c>
      <c r="B677" s="22" t="s">
        <v>510</v>
      </c>
      <c r="C677" s="33" t="s">
        <v>508</v>
      </c>
      <c r="D677" s="32" t="s">
        <v>509</v>
      </c>
      <c r="E677" s="1" t="s">
        <v>465</v>
      </c>
      <c r="F677" s="3">
        <v>45069</v>
      </c>
      <c r="G677" s="1" t="s">
        <v>1137</v>
      </c>
      <c r="H677" s="3">
        <f>F677+84</f>
        <v>45153</v>
      </c>
    </row>
    <row r="678" spans="1:8" ht="45" customHeight="1">
      <c r="A678" s="2" t="s">
        <v>8</v>
      </c>
      <c r="B678" s="2" t="s">
        <v>982</v>
      </c>
      <c r="C678" s="2" t="s">
        <v>983</v>
      </c>
      <c r="D678" s="2" t="s">
        <v>984</v>
      </c>
      <c r="E678" s="1" t="s">
        <v>465</v>
      </c>
      <c r="F678" s="3">
        <v>45069</v>
      </c>
      <c r="G678" s="1" t="s">
        <v>1137</v>
      </c>
      <c r="H678" s="3">
        <f>F678+84</f>
        <v>45153</v>
      </c>
    </row>
    <row r="679" spans="1:8" ht="45" customHeight="1">
      <c r="A679" s="22" t="s">
        <v>53</v>
      </c>
      <c r="B679" s="22" t="s">
        <v>255</v>
      </c>
      <c r="C679" s="31">
        <v>7810606240</v>
      </c>
      <c r="D679" s="31">
        <v>493</v>
      </c>
      <c r="E679" s="1" t="s">
        <v>398</v>
      </c>
      <c r="F679" s="3">
        <v>45069</v>
      </c>
      <c r="G679" s="1" t="s">
        <v>1138</v>
      </c>
      <c r="H679" s="18" t="s">
        <v>33</v>
      </c>
    </row>
    <row r="680" spans="1:8" ht="45" customHeight="1">
      <c r="A680" s="2" t="s">
        <v>8</v>
      </c>
      <c r="B680" s="2" t="s">
        <v>723</v>
      </c>
      <c r="C680" s="2" t="s">
        <v>724</v>
      </c>
      <c r="D680" s="2" t="s">
        <v>725</v>
      </c>
      <c r="E680" s="1" t="s">
        <v>81</v>
      </c>
      <c r="F680" s="3">
        <v>45076</v>
      </c>
      <c r="G680" s="1" t="s">
        <v>1139</v>
      </c>
      <c r="H680" s="3">
        <f>F680+28</f>
        <v>45104</v>
      </c>
    </row>
    <row r="681" spans="1:8" ht="45" customHeight="1">
      <c r="A681" s="2" t="s">
        <v>8</v>
      </c>
      <c r="B681" s="2" t="s">
        <v>726</v>
      </c>
      <c r="C681" s="2" t="s">
        <v>727</v>
      </c>
      <c r="D681" s="2" t="s">
        <v>728</v>
      </c>
      <c r="E681" s="1" t="s">
        <v>81</v>
      </c>
      <c r="F681" s="3">
        <v>45076</v>
      </c>
      <c r="G681" s="1" t="s">
        <v>1139</v>
      </c>
      <c r="H681" s="3">
        <f>F681+14</f>
        <v>45090</v>
      </c>
    </row>
    <row r="682" spans="1:8" ht="45" customHeight="1">
      <c r="A682" s="22" t="s">
        <v>8</v>
      </c>
      <c r="B682" s="22" t="s">
        <v>560</v>
      </c>
      <c r="C682" s="22" t="s">
        <v>556</v>
      </c>
      <c r="D682" s="23" t="s">
        <v>558</v>
      </c>
      <c r="E682" s="1" t="s">
        <v>81</v>
      </c>
      <c r="F682" s="3">
        <v>45076</v>
      </c>
      <c r="G682" s="1" t="s">
        <v>1139</v>
      </c>
      <c r="H682" s="3">
        <f>F682+14</f>
        <v>45090</v>
      </c>
    </row>
    <row r="683" spans="1:8" ht="60" customHeight="1">
      <c r="A683" s="2" t="s">
        <v>8</v>
      </c>
      <c r="B683" s="2" t="s">
        <v>953</v>
      </c>
      <c r="C683" s="2" t="s">
        <v>955</v>
      </c>
      <c r="D683" s="2" t="s">
        <v>957</v>
      </c>
      <c r="E683" s="1" t="s">
        <v>385</v>
      </c>
      <c r="F683" s="3">
        <v>45076</v>
      </c>
      <c r="G683" s="1" t="s">
        <v>1139</v>
      </c>
      <c r="H683" s="3">
        <f>F683+21</f>
        <v>45097</v>
      </c>
    </row>
    <row r="684" spans="1:8" ht="45">
      <c r="A684" s="22" t="s">
        <v>8</v>
      </c>
      <c r="B684" s="22" t="s">
        <v>134</v>
      </c>
      <c r="C684" s="23" t="s">
        <v>136</v>
      </c>
      <c r="D684" s="23" t="s">
        <v>131</v>
      </c>
      <c r="E684" s="1" t="s">
        <v>81</v>
      </c>
      <c r="F684" s="3">
        <v>45076</v>
      </c>
      <c r="G684" s="1" t="s">
        <v>1139</v>
      </c>
      <c r="H684" s="3">
        <f>F684+49</f>
        <v>45125</v>
      </c>
    </row>
    <row r="685" spans="1:8" ht="45">
      <c r="A685" s="22" t="s">
        <v>8</v>
      </c>
      <c r="B685" s="22" t="s">
        <v>134</v>
      </c>
      <c r="C685" s="23" t="s">
        <v>136</v>
      </c>
      <c r="D685" s="23" t="s">
        <v>131</v>
      </c>
      <c r="E685" s="1" t="s">
        <v>81</v>
      </c>
      <c r="F685" s="3">
        <v>45076</v>
      </c>
      <c r="G685" s="1" t="s">
        <v>1139</v>
      </c>
      <c r="H685" s="3">
        <f>F685+49</f>
        <v>45125</v>
      </c>
    </row>
    <row r="686" spans="1:8" ht="45">
      <c r="A686" s="22" t="s">
        <v>8</v>
      </c>
      <c r="B686" s="22" t="s">
        <v>134</v>
      </c>
      <c r="C686" s="23" t="s">
        <v>136</v>
      </c>
      <c r="D686" s="23" t="s">
        <v>131</v>
      </c>
      <c r="E686" s="1" t="s">
        <v>81</v>
      </c>
      <c r="F686" s="3">
        <v>45076</v>
      </c>
      <c r="G686" s="1" t="s">
        <v>1139</v>
      </c>
      <c r="H686" s="3">
        <f>F686+49</f>
        <v>45125</v>
      </c>
    </row>
    <row r="687" spans="1:8" ht="45">
      <c r="A687" s="22" t="s">
        <v>8</v>
      </c>
      <c r="B687" s="22" t="s">
        <v>134</v>
      </c>
      <c r="C687" s="23" t="s">
        <v>136</v>
      </c>
      <c r="D687" s="23" t="s">
        <v>131</v>
      </c>
      <c r="E687" s="1" t="s">
        <v>81</v>
      </c>
      <c r="F687" s="3">
        <v>45076</v>
      </c>
      <c r="G687" s="1" t="s">
        <v>1139</v>
      </c>
      <c r="H687" s="3">
        <f>F687+49</f>
        <v>45125</v>
      </c>
    </row>
    <row r="688" spans="1:8" ht="45" customHeight="1">
      <c r="A688" s="22" t="s">
        <v>8</v>
      </c>
      <c r="B688" s="22" t="s">
        <v>550</v>
      </c>
      <c r="C688" s="22" t="s">
        <v>549</v>
      </c>
      <c r="D688" s="23" t="s">
        <v>551</v>
      </c>
      <c r="E688" s="1" t="s">
        <v>81</v>
      </c>
      <c r="F688" s="3">
        <v>45076</v>
      </c>
      <c r="G688" s="1" t="s">
        <v>1139</v>
      </c>
      <c r="H688" s="3">
        <f>F688+28</f>
        <v>45104</v>
      </c>
    </row>
    <row r="689" spans="1:8" ht="45" customHeight="1">
      <c r="A689" s="2" t="s">
        <v>8</v>
      </c>
      <c r="B689" s="2" t="s">
        <v>665</v>
      </c>
      <c r="C689" s="2" t="s">
        <v>871</v>
      </c>
      <c r="D689" s="2" t="s">
        <v>870</v>
      </c>
      <c r="E689" s="1" t="s">
        <v>81</v>
      </c>
      <c r="F689" s="3">
        <v>45076</v>
      </c>
      <c r="G689" s="1" t="s">
        <v>1139</v>
      </c>
      <c r="H689" s="3">
        <f>F689+14</f>
        <v>45090</v>
      </c>
    </row>
    <row r="690" spans="1:8" ht="45" customHeight="1">
      <c r="A690" s="22" t="s">
        <v>8</v>
      </c>
      <c r="B690" s="22" t="s">
        <v>268</v>
      </c>
      <c r="C690" s="23" t="s">
        <v>210</v>
      </c>
      <c r="D690" s="23" t="s">
        <v>236</v>
      </c>
      <c r="E690" s="1" t="s">
        <v>81</v>
      </c>
      <c r="F690" s="3">
        <v>45076</v>
      </c>
      <c r="G690" s="1" t="s">
        <v>1139</v>
      </c>
      <c r="H690" s="3">
        <f>F690+14</f>
        <v>45090</v>
      </c>
    </row>
    <row r="691" spans="1:8" ht="45" customHeight="1">
      <c r="A691" s="22" t="s">
        <v>8</v>
      </c>
      <c r="B691" s="22" t="s">
        <v>269</v>
      </c>
      <c r="C691" s="23" t="s">
        <v>211</v>
      </c>
      <c r="D691" s="23" t="s">
        <v>237</v>
      </c>
      <c r="E691" s="1" t="s">
        <v>81</v>
      </c>
      <c r="F691" s="3">
        <v>45076</v>
      </c>
      <c r="G691" s="1" t="s">
        <v>1139</v>
      </c>
      <c r="H691" s="3">
        <f>F691+14</f>
        <v>45090</v>
      </c>
    </row>
    <row r="692" spans="1:8" ht="45" customHeight="1">
      <c r="A692" s="22" t="s">
        <v>8</v>
      </c>
      <c r="B692" s="22" t="s">
        <v>87</v>
      </c>
      <c r="C692" s="23" t="s">
        <v>85</v>
      </c>
      <c r="D692" s="23" t="s">
        <v>86</v>
      </c>
      <c r="E692" s="1" t="s">
        <v>81</v>
      </c>
      <c r="F692" s="3">
        <v>45076</v>
      </c>
      <c r="G692" s="1" t="s">
        <v>1139</v>
      </c>
      <c r="H692" s="3">
        <f>F692+35</f>
        <v>45111</v>
      </c>
    </row>
    <row r="693" spans="1:8" ht="45" customHeight="1">
      <c r="A693" s="2" t="s">
        <v>8</v>
      </c>
      <c r="B693" s="2" t="s">
        <v>930</v>
      </c>
      <c r="C693" s="2" t="s">
        <v>931</v>
      </c>
      <c r="D693" s="2" t="s">
        <v>933</v>
      </c>
      <c r="E693" s="1" t="s">
        <v>81</v>
      </c>
      <c r="F693" s="3">
        <v>45076</v>
      </c>
      <c r="G693" s="1" t="s">
        <v>1139</v>
      </c>
      <c r="H693" s="3">
        <f>F693+14</f>
        <v>45090</v>
      </c>
    </row>
    <row r="694" spans="1:8" ht="45" customHeight="1">
      <c r="A694" s="2" t="s">
        <v>8</v>
      </c>
      <c r="B694" s="2" t="s">
        <v>864</v>
      </c>
      <c r="C694" s="2" t="s">
        <v>865</v>
      </c>
      <c r="D694" s="2" t="s">
        <v>866</v>
      </c>
      <c r="E694" s="1" t="s">
        <v>81</v>
      </c>
      <c r="F694" s="3">
        <v>45076</v>
      </c>
      <c r="G694" s="1" t="s">
        <v>1139</v>
      </c>
      <c r="H694" s="3">
        <f>F694+14</f>
        <v>45090</v>
      </c>
    </row>
    <row r="695" spans="1:8" ht="45" customHeight="1">
      <c r="A695" s="2" t="s">
        <v>8</v>
      </c>
      <c r="B695" s="2" t="s">
        <v>529</v>
      </c>
      <c r="C695" s="2" t="s">
        <v>530</v>
      </c>
      <c r="D695" s="2" t="s">
        <v>913</v>
      </c>
      <c r="E695" s="1" t="s">
        <v>81</v>
      </c>
      <c r="F695" s="3">
        <v>45076</v>
      </c>
      <c r="G695" s="1" t="s">
        <v>1139</v>
      </c>
      <c r="H695" s="3">
        <f>F695+84</f>
        <v>45160</v>
      </c>
    </row>
    <row r="696" spans="1:8" ht="45" customHeight="1">
      <c r="A696" s="2" t="s">
        <v>8</v>
      </c>
      <c r="B696" s="2" t="s">
        <v>720</v>
      </c>
      <c r="C696" s="2" t="s">
        <v>721</v>
      </c>
      <c r="D696" s="2" t="s">
        <v>719</v>
      </c>
      <c r="E696" s="1" t="s">
        <v>465</v>
      </c>
      <c r="F696" s="3">
        <v>45076</v>
      </c>
      <c r="G696" s="1" t="s">
        <v>1139</v>
      </c>
      <c r="H696" s="3">
        <f>F696+35</f>
        <v>45111</v>
      </c>
    </row>
    <row r="697" spans="1:8" ht="45" customHeight="1">
      <c r="A697" s="22" t="s">
        <v>8</v>
      </c>
      <c r="B697" s="22" t="s">
        <v>46</v>
      </c>
      <c r="C697" s="31">
        <v>7811370541</v>
      </c>
      <c r="D697" s="31">
        <v>231</v>
      </c>
      <c r="E697" s="1" t="s">
        <v>465</v>
      </c>
      <c r="F697" s="3">
        <v>45076</v>
      </c>
      <c r="G697" s="1" t="s">
        <v>1139</v>
      </c>
      <c r="H697" s="3">
        <f>F697+84</f>
        <v>45160</v>
      </c>
    </row>
    <row r="698" spans="1:8" ht="45" customHeight="1">
      <c r="A698" s="22" t="s">
        <v>8</v>
      </c>
      <c r="B698" s="22" t="s">
        <v>511</v>
      </c>
      <c r="C698" s="22" t="s">
        <v>513</v>
      </c>
      <c r="D698" s="23" t="s">
        <v>515</v>
      </c>
      <c r="E698" s="1" t="s">
        <v>465</v>
      </c>
      <c r="F698" s="3">
        <v>45076</v>
      </c>
      <c r="G698" s="1" t="s">
        <v>1139</v>
      </c>
      <c r="H698" s="3">
        <f>F698+28</f>
        <v>45104</v>
      </c>
    </row>
    <row r="699" spans="1:8" ht="45" customHeight="1">
      <c r="A699" s="22" t="s">
        <v>8</v>
      </c>
      <c r="B699" s="22" t="s">
        <v>521</v>
      </c>
      <c r="C699" s="33" t="s">
        <v>519</v>
      </c>
      <c r="D699" s="32" t="s">
        <v>520</v>
      </c>
      <c r="E699" s="1" t="s">
        <v>465</v>
      </c>
      <c r="F699" s="3">
        <v>45076</v>
      </c>
      <c r="G699" s="1" t="s">
        <v>1139</v>
      </c>
      <c r="H699" s="3">
        <f>F699+84</f>
        <v>45160</v>
      </c>
    </row>
    <row r="700" spans="1:8" ht="45" customHeight="1">
      <c r="A700" s="22" t="s">
        <v>8</v>
      </c>
      <c r="B700" s="22" t="s">
        <v>288</v>
      </c>
      <c r="C700" s="23" t="s">
        <v>281</v>
      </c>
      <c r="D700" s="23" t="s">
        <v>276</v>
      </c>
      <c r="E700" s="1" t="s">
        <v>465</v>
      </c>
      <c r="F700" s="3">
        <v>45076</v>
      </c>
      <c r="G700" s="1" t="s">
        <v>1139</v>
      </c>
      <c r="H700" s="3">
        <f>F700+63</f>
        <v>45139</v>
      </c>
    </row>
    <row r="701" spans="1:8" ht="45" customHeight="1">
      <c r="A701" s="22" t="s">
        <v>8</v>
      </c>
      <c r="B701" s="22" t="s">
        <v>303</v>
      </c>
      <c r="C701" s="23" t="s">
        <v>304</v>
      </c>
      <c r="D701" s="23" t="s">
        <v>308</v>
      </c>
      <c r="E701" s="1" t="s">
        <v>465</v>
      </c>
      <c r="F701" s="3">
        <v>45076</v>
      </c>
      <c r="G701" s="1" t="s">
        <v>1139</v>
      </c>
      <c r="H701" s="3">
        <f>F701+14</f>
        <v>45090</v>
      </c>
    </row>
    <row r="702" spans="1:8" ht="45" customHeight="1">
      <c r="A702" s="2" t="s">
        <v>8</v>
      </c>
      <c r="B702" s="2" t="s">
        <v>840</v>
      </c>
      <c r="C702" s="2" t="s">
        <v>841</v>
      </c>
      <c r="D702" s="2" t="s">
        <v>846</v>
      </c>
      <c r="E702" s="1" t="s">
        <v>465</v>
      </c>
      <c r="F702" s="3">
        <v>45076</v>
      </c>
      <c r="G702" s="1" t="s">
        <v>1139</v>
      </c>
      <c r="H702" s="3">
        <f>F702+84</f>
        <v>45160</v>
      </c>
    </row>
    <row r="703" spans="1:8" ht="45" customHeight="1">
      <c r="A703" s="2" t="s">
        <v>8</v>
      </c>
      <c r="B703" s="2" t="s">
        <v>698</v>
      </c>
      <c r="C703" s="2" t="s">
        <v>701</v>
      </c>
      <c r="D703" s="2" t="s">
        <v>704</v>
      </c>
      <c r="E703" s="1" t="s">
        <v>465</v>
      </c>
      <c r="F703" s="3">
        <v>45076</v>
      </c>
      <c r="G703" s="1" t="s">
        <v>1139</v>
      </c>
      <c r="H703" s="3">
        <f>F703+84</f>
        <v>45160</v>
      </c>
    </row>
    <row r="704" spans="1:8" ht="45" customHeight="1">
      <c r="A704" s="22" t="s">
        <v>8</v>
      </c>
      <c r="B704" s="22" t="s">
        <v>250</v>
      </c>
      <c r="C704" s="31">
        <v>7806208198</v>
      </c>
      <c r="D704" s="31">
        <v>476</v>
      </c>
      <c r="E704" s="1" t="s">
        <v>465</v>
      </c>
      <c r="F704" s="3">
        <v>45076</v>
      </c>
      <c r="G704" s="1" t="s">
        <v>1139</v>
      </c>
      <c r="H704" s="3">
        <f>F704+42</f>
        <v>45118</v>
      </c>
    </row>
    <row r="705" spans="1:8" ht="45" customHeight="1">
      <c r="A705" s="22" t="s">
        <v>8</v>
      </c>
      <c r="B705" s="22" t="s">
        <v>133</v>
      </c>
      <c r="C705" s="23" t="s">
        <v>1058</v>
      </c>
      <c r="D705" s="2" t="s">
        <v>1059</v>
      </c>
      <c r="E705" s="1" t="s">
        <v>465</v>
      </c>
      <c r="F705" s="3">
        <v>45076</v>
      </c>
      <c r="G705" s="1" t="s">
        <v>1139</v>
      </c>
      <c r="H705" s="3">
        <f>F705+28</f>
        <v>45104</v>
      </c>
    </row>
    <row r="706" spans="1:8" ht="45" customHeight="1">
      <c r="A706" s="2" t="s">
        <v>8</v>
      </c>
      <c r="B706" s="2" t="s">
        <v>682</v>
      </c>
      <c r="C706" s="2" t="s">
        <v>685</v>
      </c>
      <c r="D706" s="2" t="s">
        <v>688</v>
      </c>
      <c r="E706" s="1" t="s">
        <v>465</v>
      </c>
      <c r="F706" s="3">
        <v>45076</v>
      </c>
      <c r="G706" s="1" t="s">
        <v>1139</v>
      </c>
      <c r="H706" s="3">
        <f>F706+49</f>
        <v>45125</v>
      </c>
    </row>
    <row r="707" spans="1:8" ht="45" customHeight="1">
      <c r="A707" s="29" t="s">
        <v>8</v>
      </c>
      <c r="B707" s="30" t="s">
        <v>14</v>
      </c>
      <c r="C707" s="30">
        <v>7839383438</v>
      </c>
      <c r="D707" s="26">
        <v>139</v>
      </c>
      <c r="E707" s="1" t="s">
        <v>465</v>
      </c>
      <c r="F707" s="3">
        <v>45076</v>
      </c>
      <c r="G707" s="1" t="s">
        <v>1139</v>
      </c>
      <c r="H707" s="3">
        <f>F707+28</f>
        <v>45104</v>
      </c>
    </row>
    <row r="708" spans="1:8" ht="45" customHeight="1">
      <c r="A708" s="2" t="s">
        <v>8</v>
      </c>
      <c r="B708" s="2" t="s">
        <v>856</v>
      </c>
      <c r="C708" s="2" t="s">
        <v>857</v>
      </c>
      <c r="D708" s="2" t="s">
        <v>855</v>
      </c>
      <c r="E708" s="1" t="s">
        <v>465</v>
      </c>
      <c r="F708" s="3">
        <v>45076</v>
      </c>
      <c r="G708" s="1" t="s">
        <v>1139</v>
      </c>
      <c r="H708" s="3">
        <f>F708+63</f>
        <v>45139</v>
      </c>
    </row>
    <row r="709" spans="1:8" ht="45" customHeight="1">
      <c r="A709" s="2" t="s">
        <v>8</v>
      </c>
      <c r="B709" s="2" t="s">
        <v>529</v>
      </c>
      <c r="C709" s="2" t="s">
        <v>530</v>
      </c>
      <c r="D709" s="2" t="s">
        <v>913</v>
      </c>
      <c r="E709" s="1" t="s">
        <v>465</v>
      </c>
      <c r="F709" s="3">
        <v>45076</v>
      </c>
      <c r="G709" s="1" t="s">
        <v>1139</v>
      </c>
      <c r="H709" s="3">
        <f>F709+84</f>
        <v>45160</v>
      </c>
    </row>
    <row r="710" spans="1:8" ht="45" customHeight="1">
      <c r="A710" s="22" t="s">
        <v>8</v>
      </c>
      <c r="B710" s="22" t="s">
        <v>188</v>
      </c>
      <c r="C710" s="23" t="s">
        <v>165</v>
      </c>
      <c r="D710" s="23" t="s">
        <v>176</v>
      </c>
      <c r="E710" s="1" t="s">
        <v>465</v>
      </c>
      <c r="F710" s="3">
        <v>45076</v>
      </c>
      <c r="G710" s="1" t="s">
        <v>1139</v>
      </c>
      <c r="H710" s="3">
        <f>F710+49</f>
        <v>45125</v>
      </c>
    </row>
    <row r="711" spans="1:8" ht="30" customHeight="1">
      <c r="A711" s="22" t="s">
        <v>8</v>
      </c>
      <c r="B711" s="22" t="s">
        <v>623</v>
      </c>
      <c r="C711" s="33" t="s">
        <v>625</v>
      </c>
      <c r="D711" s="32" t="s">
        <v>624</v>
      </c>
      <c r="E711" s="1" t="s">
        <v>398</v>
      </c>
      <c r="F711" s="3">
        <v>45076</v>
      </c>
      <c r="G711" s="1" t="s">
        <v>1140</v>
      </c>
      <c r="H711" s="18" t="s">
        <v>33</v>
      </c>
    </row>
    <row r="712" spans="1:8" ht="30" customHeight="1">
      <c r="A712" s="2" t="s">
        <v>8</v>
      </c>
      <c r="B712" s="2" t="s">
        <v>690</v>
      </c>
      <c r="C712" s="2" t="s">
        <v>691</v>
      </c>
      <c r="D712" s="2" t="s">
        <v>692</v>
      </c>
      <c r="E712" s="1" t="s">
        <v>398</v>
      </c>
      <c r="F712" s="3">
        <v>45076</v>
      </c>
      <c r="G712" s="1" t="s">
        <v>1140</v>
      </c>
      <c r="H712" s="18" t="s">
        <v>33</v>
      </c>
    </row>
    <row r="713" spans="1:8" ht="45" customHeight="1">
      <c r="A713" s="22" t="s">
        <v>7</v>
      </c>
      <c r="B713" s="22" t="s">
        <v>184</v>
      </c>
      <c r="C713" s="23" t="s">
        <v>161</v>
      </c>
      <c r="D713" s="23" t="s">
        <v>172</v>
      </c>
      <c r="E713" s="1" t="s">
        <v>81</v>
      </c>
      <c r="F713" s="3">
        <v>45083</v>
      </c>
      <c r="G713" s="1" t="s">
        <v>1141</v>
      </c>
      <c r="H713" s="3">
        <f>F713+21</f>
        <v>45104</v>
      </c>
    </row>
    <row r="714" spans="1:8" ht="45" customHeight="1">
      <c r="A714" s="2" t="s">
        <v>8</v>
      </c>
      <c r="B714" s="2" t="s">
        <v>732</v>
      </c>
      <c r="C714" s="2" t="s">
        <v>735</v>
      </c>
      <c r="D714" s="2" t="s">
        <v>729</v>
      </c>
      <c r="E714" s="1" t="s">
        <v>81</v>
      </c>
      <c r="F714" s="3">
        <v>45083</v>
      </c>
      <c r="G714" s="1" t="s">
        <v>1141</v>
      </c>
      <c r="H714" s="3">
        <f>F714+28</f>
        <v>45111</v>
      </c>
    </row>
    <row r="715" spans="1:8" ht="45" customHeight="1">
      <c r="A715" s="22" t="s">
        <v>8</v>
      </c>
      <c r="B715" s="22" t="s">
        <v>120</v>
      </c>
      <c r="C715" s="23" t="s">
        <v>121</v>
      </c>
      <c r="D715" s="23" t="s">
        <v>119</v>
      </c>
      <c r="E715" s="1" t="s">
        <v>81</v>
      </c>
      <c r="F715" s="3">
        <v>45083</v>
      </c>
      <c r="G715" s="1" t="s">
        <v>1141</v>
      </c>
      <c r="H715" s="3">
        <f>F715+14</f>
        <v>45097</v>
      </c>
    </row>
    <row r="716" spans="1:8" ht="45" customHeight="1">
      <c r="A716" s="22" t="s">
        <v>8</v>
      </c>
      <c r="B716" s="22" t="s">
        <v>43</v>
      </c>
      <c r="C716" s="23" t="s">
        <v>19</v>
      </c>
      <c r="D716" s="23" t="s">
        <v>70</v>
      </c>
      <c r="E716" s="1" t="s">
        <v>81</v>
      </c>
      <c r="F716" s="3">
        <v>45083</v>
      </c>
      <c r="G716" s="1" t="s">
        <v>1141</v>
      </c>
      <c r="H716" s="3">
        <f>F716+21</f>
        <v>45104</v>
      </c>
    </row>
    <row r="717" spans="1:8" ht="45" customHeight="1">
      <c r="A717" s="2" t="s">
        <v>8</v>
      </c>
      <c r="B717" s="2" t="s">
        <v>852</v>
      </c>
      <c r="C717" s="2" t="s">
        <v>853</v>
      </c>
      <c r="D717" s="2" t="s">
        <v>854</v>
      </c>
      <c r="E717" s="1" t="s">
        <v>81</v>
      </c>
      <c r="F717" s="3">
        <v>45083</v>
      </c>
      <c r="G717" s="1" t="s">
        <v>1141</v>
      </c>
      <c r="H717" s="3">
        <f>F717+21</f>
        <v>45104</v>
      </c>
    </row>
    <row r="718" spans="1:8" ht="45" customHeight="1">
      <c r="A718" s="22" t="s">
        <v>8</v>
      </c>
      <c r="B718" s="22" t="s">
        <v>546</v>
      </c>
      <c r="C718" s="22" t="s">
        <v>547</v>
      </c>
      <c r="D718" s="23" t="s">
        <v>548</v>
      </c>
      <c r="E718" s="1" t="s">
        <v>81</v>
      </c>
      <c r="F718" s="3">
        <v>45083</v>
      </c>
      <c r="G718" s="1" t="s">
        <v>1141</v>
      </c>
      <c r="H718" s="3">
        <f>F718+28</f>
        <v>45111</v>
      </c>
    </row>
    <row r="719" spans="1:8" ht="45" customHeight="1">
      <c r="A719" s="22" t="s">
        <v>8</v>
      </c>
      <c r="B719" s="22" t="s">
        <v>565</v>
      </c>
      <c r="C719" s="22" t="s">
        <v>567</v>
      </c>
      <c r="D719" s="23" t="s">
        <v>566</v>
      </c>
      <c r="E719" s="1" t="s">
        <v>81</v>
      </c>
      <c r="F719" s="3">
        <v>45083</v>
      </c>
      <c r="G719" s="1" t="s">
        <v>1141</v>
      </c>
      <c r="H719" s="3">
        <f>F719+21</f>
        <v>45104</v>
      </c>
    </row>
    <row r="720" spans="1:8" ht="45" customHeight="1">
      <c r="A720" s="22" t="s">
        <v>8</v>
      </c>
      <c r="B720" s="22" t="s">
        <v>336</v>
      </c>
      <c r="C720" s="31">
        <v>7804502010</v>
      </c>
      <c r="D720" s="31">
        <v>672</v>
      </c>
      <c r="E720" s="1" t="s">
        <v>81</v>
      </c>
      <c r="F720" s="3">
        <v>45083</v>
      </c>
      <c r="G720" s="1" t="s">
        <v>1141</v>
      </c>
      <c r="H720" s="3">
        <f>F720+21</f>
        <v>45104</v>
      </c>
    </row>
    <row r="721" spans="1:8" ht="60" customHeight="1">
      <c r="A721" s="22" t="s">
        <v>8</v>
      </c>
      <c r="B721" s="22" t="s">
        <v>511</v>
      </c>
      <c r="C721" s="22" t="s">
        <v>513</v>
      </c>
      <c r="D721" s="23" t="s">
        <v>515</v>
      </c>
      <c r="E721" s="1" t="s">
        <v>385</v>
      </c>
      <c r="F721" s="3">
        <v>45083</v>
      </c>
      <c r="G721" s="1" t="s">
        <v>1141</v>
      </c>
      <c r="H721" s="3">
        <f>F721+21</f>
        <v>45104</v>
      </c>
    </row>
    <row r="722" spans="1:8" ht="45" customHeight="1">
      <c r="A722" s="22" t="s">
        <v>8</v>
      </c>
      <c r="B722" s="22" t="s">
        <v>501</v>
      </c>
      <c r="C722" s="23" t="s">
        <v>502</v>
      </c>
      <c r="D722" s="23" t="s">
        <v>503</v>
      </c>
      <c r="E722" s="1" t="s">
        <v>81</v>
      </c>
      <c r="F722" s="3">
        <v>45083</v>
      </c>
      <c r="G722" s="1" t="s">
        <v>1141</v>
      </c>
      <c r="H722" s="3">
        <f>F722+14</f>
        <v>45097</v>
      </c>
    </row>
    <row r="723" spans="1:8" ht="60" customHeight="1">
      <c r="A723" s="22" t="s">
        <v>8</v>
      </c>
      <c r="B723" s="22" t="s">
        <v>54</v>
      </c>
      <c r="C723" s="23" t="s">
        <v>55</v>
      </c>
      <c r="D723" s="23" t="s">
        <v>56</v>
      </c>
      <c r="E723" s="1" t="s">
        <v>385</v>
      </c>
      <c r="F723" s="3">
        <v>45083</v>
      </c>
      <c r="G723" s="1" t="s">
        <v>1141</v>
      </c>
      <c r="H723" s="3">
        <f>F723+35</f>
        <v>45118</v>
      </c>
    </row>
    <row r="724" spans="1:8" ht="45" customHeight="1">
      <c r="A724" s="22" t="s">
        <v>8</v>
      </c>
      <c r="B724" s="22" t="s">
        <v>537</v>
      </c>
      <c r="C724" s="22" t="s">
        <v>538</v>
      </c>
      <c r="D724" s="23" t="s">
        <v>539</v>
      </c>
      <c r="E724" s="1" t="s">
        <v>81</v>
      </c>
      <c r="F724" s="3">
        <v>45083</v>
      </c>
      <c r="G724" s="1" t="s">
        <v>1141</v>
      </c>
      <c r="H724" s="3">
        <f>F724+21</f>
        <v>45104</v>
      </c>
    </row>
    <row r="725" spans="1:8" ht="60" customHeight="1">
      <c r="A725" s="22" t="s">
        <v>8</v>
      </c>
      <c r="B725" s="22" t="s">
        <v>133</v>
      </c>
      <c r="C725" s="23" t="s">
        <v>1058</v>
      </c>
      <c r="D725" s="2" t="s">
        <v>1059</v>
      </c>
      <c r="E725" s="1" t="s">
        <v>385</v>
      </c>
      <c r="F725" s="3">
        <v>45083</v>
      </c>
      <c r="G725" s="1" t="s">
        <v>1141</v>
      </c>
      <c r="H725" s="3">
        <f>F725+21</f>
        <v>45104</v>
      </c>
    </row>
    <row r="726" spans="1:8" ht="45" customHeight="1">
      <c r="A726" s="22" t="s">
        <v>8</v>
      </c>
      <c r="B726" s="22" t="s">
        <v>722</v>
      </c>
      <c r="C726" s="23" t="s">
        <v>399</v>
      </c>
      <c r="D726" s="23" t="s">
        <v>401</v>
      </c>
      <c r="E726" s="1" t="s">
        <v>81</v>
      </c>
      <c r="F726" s="3">
        <v>45083</v>
      </c>
      <c r="G726" s="1" t="s">
        <v>1141</v>
      </c>
      <c r="H726" s="3">
        <f>F726+28</f>
        <v>45111</v>
      </c>
    </row>
    <row r="727" spans="1:8" ht="45" customHeight="1">
      <c r="A727" s="22" t="s">
        <v>8</v>
      </c>
      <c r="B727" s="22" t="s">
        <v>451</v>
      </c>
      <c r="C727" s="23" t="s">
        <v>452</v>
      </c>
      <c r="D727" s="23" t="s">
        <v>453</v>
      </c>
      <c r="E727" s="1" t="s">
        <v>81</v>
      </c>
      <c r="F727" s="3">
        <v>45083</v>
      </c>
      <c r="G727" s="1" t="s">
        <v>1141</v>
      </c>
      <c r="H727" s="3">
        <f>F727+28</f>
        <v>45111</v>
      </c>
    </row>
    <row r="728" spans="1:8" ht="45" customHeight="1">
      <c r="A728" s="22" t="s">
        <v>5</v>
      </c>
      <c r="B728" s="22" t="s">
        <v>256</v>
      </c>
      <c r="C728" s="31">
        <v>7826665435</v>
      </c>
      <c r="D728" s="31">
        <v>496</v>
      </c>
      <c r="E728" s="1" t="s">
        <v>465</v>
      </c>
      <c r="F728" s="3">
        <v>45083</v>
      </c>
      <c r="G728" s="1" t="s">
        <v>1141</v>
      </c>
      <c r="H728" s="3">
        <f>F728+49</f>
        <v>45132</v>
      </c>
    </row>
    <row r="729" spans="1:8" ht="45" customHeight="1">
      <c r="A729" s="22" t="s">
        <v>8</v>
      </c>
      <c r="B729" s="22" t="s">
        <v>257</v>
      </c>
      <c r="C729" s="23" t="s">
        <v>201</v>
      </c>
      <c r="D729" s="23" t="s">
        <v>227</v>
      </c>
      <c r="E729" s="1" t="s">
        <v>465</v>
      </c>
      <c r="F729" s="3">
        <v>45083</v>
      </c>
      <c r="G729" s="1" t="s">
        <v>1141</v>
      </c>
      <c r="H729" s="3">
        <f>F729+84</f>
        <v>45167</v>
      </c>
    </row>
    <row r="730" spans="1:8" ht="45" customHeight="1">
      <c r="A730" s="2" t="s">
        <v>8</v>
      </c>
      <c r="B730" s="2" t="s">
        <v>732</v>
      </c>
      <c r="C730" s="2" t="s">
        <v>735</v>
      </c>
      <c r="D730" s="2" t="s">
        <v>729</v>
      </c>
      <c r="E730" s="1" t="s">
        <v>465</v>
      </c>
      <c r="F730" s="3">
        <v>45083</v>
      </c>
      <c r="G730" s="1" t="s">
        <v>1141</v>
      </c>
      <c r="H730" s="3">
        <f>F730+28</f>
        <v>45111</v>
      </c>
    </row>
    <row r="731" spans="1:8" ht="45" customHeight="1">
      <c r="A731" s="22" t="s">
        <v>8</v>
      </c>
      <c r="B731" s="22" t="s">
        <v>1060</v>
      </c>
      <c r="C731" s="23" t="s">
        <v>1062</v>
      </c>
      <c r="D731" s="2" t="s">
        <v>1064</v>
      </c>
      <c r="E731" s="1" t="s">
        <v>465</v>
      </c>
      <c r="F731" s="3">
        <v>45083</v>
      </c>
      <c r="G731" s="1" t="s">
        <v>1141</v>
      </c>
      <c r="H731" s="3">
        <f>F731+56</f>
        <v>45139</v>
      </c>
    </row>
    <row r="732" spans="1:8" ht="45" customHeight="1">
      <c r="A732" s="2" t="s">
        <v>8</v>
      </c>
      <c r="B732" s="2" t="s">
        <v>782</v>
      </c>
      <c r="C732" s="2" t="s">
        <v>835</v>
      </c>
      <c r="D732" s="2" t="s">
        <v>838</v>
      </c>
      <c r="E732" s="1" t="s">
        <v>465</v>
      </c>
      <c r="F732" s="3">
        <v>45083</v>
      </c>
      <c r="G732" s="1" t="s">
        <v>1141</v>
      </c>
      <c r="H732" s="3">
        <f>F732+56</f>
        <v>45139</v>
      </c>
    </row>
    <row r="733" spans="1:8" ht="45" customHeight="1">
      <c r="A733" s="2" t="s">
        <v>8</v>
      </c>
      <c r="B733" s="2" t="s">
        <v>464</v>
      </c>
      <c r="C733" s="2" t="s">
        <v>937</v>
      </c>
      <c r="D733" s="2" t="s">
        <v>939</v>
      </c>
      <c r="E733" s="1" t="s">
        <v>465</v>
      </c>
      <c r="F733" s="3">
        <v>45083</v>
      </c>
      <c r="G733" s="1" t="s">
        <v>1141</v>
      </c>
      <c r="H733" s="3">
        <f>F733+28</f>
        <v>45111</v>
      </c>
    </row>
    <row r="734" spans="1:8" ht="45" customHeight="1">
      <c r="A734" s="2" t="s">
        <v>8</v>
      </c>
      <c r="B734" s="2" t="s">
        <v>759</v>
      </c>
      <c r="C734" s="2" t="s">
        <v>760</v>
      </c>
      <c r="D734" s="2" t="s">
        <v>762</v>
      </c>
      <c r="E734" s="1" t="s">
        <v>465</v>
      </c>
      <c r="F734" s="3">
        <v>45083</v>
      </c>
      <c r="G734" s="1" t="s">
        <v>1141</v>
      </c>
      <c r="H734" s="3">
        <f>F734+35</f>
        <v>45118</v>
      </c>
    </row>
    <row r="735" spans="1:8" ht="45" customHeight="1">
      <c r="A735" s="22" t="s">
        <v>8</v>
      </c>
      <c r="B735" s="22" t="s">
        <v>122</v>
      </c>
      <c r="C735" s="23" t="s">
        <v>123</v>
      </c>
      <c r="D735" s="23" t="s">
        <v>124</v>
      </c>
      <c r="E735" s="1" t="s">
        <v>465</v>
      </c>
      <c r="F735" s="3">
        <v>45083</v>
      </c>
      <c r="G735" s="1" t="s">
        <v>1141</v>
      </c>
      <c r="H735" s="3">
        <f>F735+28</f>
        <v>45111</v>
      </c>
    </row>
    <row r="736" spans="1:8" ht="45" customHeight="1">
      <c r="A736" s="22" t="s">
        <v>8</v>
      </c>
      <c r="B736" s="22" t="s">
        <v>354</v>
      </c>
      <c r="C736" s="23" t="s">
        <v>355</v>
      </c>
      <c r="D736" s="23" t="s">
        <v>357</v>
      </c>
      <c r="E736" s="1" t="s">
        <v>465</v>
      </c>
      <c r="F736" s="3">
        <v>45083</v>
      </c>
      <c r="G736" s="1" t="s">
        <v>1141</v>
      </c>
      <c r="H736" s="3">
        <f>F736+77</f>
        <v>45160</v>
      </c>
    </row>
    <row r="737" spans="1:8" ht="45" customHeight="1">
      <c r="A737" s="2" t="s">
        <v>8</v>
      </c>
      <c r="B737" s="2" t="s">
        <v>1052</v>
      </c>
      <c r="C737" s="2" t="s">
        <v>1054</v>
      </c>
      <c r="D737" s="2" t="s">
        <v>1053</v>
      </c>
      <c r="E737" s="1" t="s">
        <v>465</v>
      </c>
      <c r="F737" s="3">
        <v>45083</v>
      </c>
      <c r="G737" s="1" t="s">
        <v>1141</v>
      </c>
      <c r="H737" s="3">
        <f>F737+28</f>
        <v>45111</v>
      </c>
    </row>
    <row r="738" spans="1:8" ht="45" customHeight="1">
      <c r="A738" s="22" t="s">
        <v>8</v>
      </c>
      <c r="B738" s="22" t="s">
        <v>362</v>
      </c>
      <c r="C738" s="31">
        <v>7842493053</v>
      </c>
      <c r="D738" s="31">
        <v>690</v>
      </c>
      <c r="E738" s="1" t="s">
        <v>465</v>
      </c>
      <c r="F738" s="3">
        <v>45083</v>
      </c>
      <c r="G738" s="1" t="s">
        <v>1141</v>
      </c>
      <c r="H738" s="3">
        <f>F738+84</f>
        <v>45167</v>
      </c>
    </row>
    <row r="739" spans="1:8" ht="45" customHeight="1">
      <c r="A739" s="22" t="s">
        <v>8</v>
      </c>
      <c r="B739" s="22" t="s">
        <v>47</v>
      </c>
      <c r="C739" s="23" t="s">
        <v>26</v>
      </c>
      <c r="D739" s="23" t="s">
        <v>67</v>
      </c>
      <c r="E739" s="1" t="s">
        <v>465</v>
      </c>
      <c r="F739" s="3">
        <v>45083</v>
      </c>
      <c r="G739" s="1" t="s">
        <v>1141</v>
      </c>
      <c r="H739" s="3">
        <f>F739+28</f>
        <v>45111</v>
      </c>
    </row>
    <row r="740" spans="1:8" ht="45" customHeight="1">
      <c r="A740" s="22" t="s">
        <v>8</v>
      </c>
      <c r="B740" s="22" t="s">
        <v>536</v>
      </c>
      <c r="C740" s="33" t="s">
        <v>532</v>
      </c>
      <c r="D740" s="32" t="s">
        <v>534</v>
      </c>
      <c r="E740" s="1" t="s">
        <v>465</v>
      </c>
      <c r="F740" s="3">
        <v>45083</v>
      </c>
      <c r="G740" s="1" t="s">
        <v>1141</v>
      </c>
      <c r="H740" s="3">
        <f>F740+28</f>
        <v>45111</v>
      </c>
    </row>
    <row r="741" spans="1:8" ht="45" customHeight="1">
      <c r="A741" s="22" t="s">
        <v>8</v>
      </c>
      <c r="B741" s="22" t="s">
        <v>16</v>
      </c>
      <c r="C741" s="23" t="s">
        <v>34</v>
      </c>
      <c r="D741" s="23" t="s">
        <v>68</v>
      </c>
      <c r="E741" s="1" t="s">
        <v>465</v>
      </c>
      <c r="F741" s="3">
        <v>45083</v>
      </c>
      <c r="G741" s="1" t="s">
        <v>1141</v>
      </c>
      <c r="H741" s="3">
        <f>F741+56</f>
        <v>45139</v>
      </c>
    </row>
    <row r="742" spans="1:8" ht="45" customHeight="1">
      <c r="A742" s="2" t="s">
        <v>8</v>
      </c>
      <c r="B742" s="2" t="s">
        <v>683</v>
      </c>
      <c r="C742" s="2" t="s">
        <v>686</v>
      </c>
      <c r="D742" s="2" t="s">
        <v>689</v>
      </c>
      <c r="E742" s="1" t="s">
        <v>465</v>
      </c>
      <c r="F742" s="3">
        <v>45083</v>
      </c>
      <c r="G742" s="1" t="s">
        <v>1141</v>
      </c>
      <c r="H742" s="3">
        <f>F742+56</f>
        <v>45139</v>
      </c>
    </row>
    <row r="743" spans="1:8" ht="45" customHeight="1">
      <c r="A743" s="2" t="s">
        <v>8</v>
      </c>
      <c r="B743" s="2" t="s">
        <v>935</v>
      </c>
      <c r="C743" s="2" t="s">
        <v>936</v>
      </c>
      <c r="D743" s="2" t="s">
        <v>938</v>
      </c>
      <c r="E743" s="1" t="s">
        <v>465</v>
      </c>
      <c r="F743" s="3">
        <v>45083</v>
      </c>
      <c r="G743" s="1" t="s">
        <v>1141</v>
      </c>
      <c r="H743" s="3">
        <f>F743+28</f>
        <v>45111</v>
      </c>
    </row>
    <row r="744" spans="1:8" ht="45" customHeight="1">
      <c r="A744" s="2" t="s">
        <v>8</v>
      </c>
      <c r="B744" s="2" t="s">
        <v>733</v>
      </c>
      <c r="C744" s="2" t="s">
        <v>736</v>
      </c>
      <c r="D744" s="2" t="s">
        <v>730</v>
      </c>
      <c r="E744" s="1" t="s">
        <v>465</v>
      </c>
      <c r="F744" s="3">
        <v>45083</v>
      </c>
      <c r="G744" s="1" t="s">
        <v>1141</v>
      </c>
      <c r="H744" s="3">
        <f>F744+35</f>
        <v>45118</v>
      </c>
    </row>
    <row r="745" spans="1:8" ht="45" customHeight="1">
      <c r="A745" s="22" t="s">
        <v>8</v>
      </c>
      <c r="B745" s="22" t="s">
        <v>380</v>
      </c>
      <c r="C745" s="23" t="s">
        <v>381</v>
      </c>
      <c r="D745" s="23" t="s">
        <v>393</v>
      </c>
      <c r="E745" s="1" t="s">
        <v>465</v>
      </c>
      <c r="F745" s="3">
        <v>45083</v>
      </c>
      <c r="G745" s="1" t="s">
        <v>1141</v>
      </c>
      <c r="H745" s="3">
        <f>F745+14</f>
        <v>45097</v>
      </c>
    </row>
    <row r="746" spans="1:8" ht="45" customHeight="1">
      <c r="A746" s="2" t="s">
        <v>8</v>
      </c>
      <c r="B746" s="2" t="s">
        <v>742</v>
      </c>
      <c r="C746" s="2" t="s">
        <v>744</v>
      </c>
      <c r="D746" s="2" t="s">
        <v>741</v>
      </c>
      <c r="E746" s="1" t="s">
        <v>465</v>
      </c>
      <c r="F746" s="3">
        <v>45083</v>
      </c>
      <c r="G746" s="1" t="s">
        <v>1141</v>
      </c>
      <c r="H746" s="3">
        <f>F746+21</f>
        <v>45104</v>
      </c>
    </row>
    <row r="747" spans="1:8" ht="45" customHeight="1">
      <c r="A747" s="44" t="s">
        <v>8</v>
      </c>
      <c r="B747" s="44" t="s">
        <v>330</v>
      </c>
      <c r="C747" s="31">
        <v>7802617440</v>
      </c>
      <c r="D747" s="31">
        <v>692</v>
      </c>
      <c r="E747" s="1" t="s">
        <v>465</v>
      </c>
      <c r="F747" s="3">
        <v>45083</v>
      </c>
      <c r="G747" s="1" t="s">
        <v>1141</v>
      </c>
      <c r="H747" s="3">
        <f>F747+28</f>
        <v>45111</v>
      </c>
    </row>
    <row r="748" spans="1:8" ht="45" customHeight="1">
      <c r="A748" s="22" t="s">
        <v>8</v>
      </c>
      <c r="B748" s="22" t="s">
        <v>722</v>
      </c>
      <c r="C748" s="23" t="s">
        <v>399</v>
      </c>
      <c r="D748" s="23" t="s">
        <v>401</v>
      </c>
      <c r="E748" s="1" t="s">
        <v>465</v>
      </c>
      <c r="F748" s="3">
        <v>45083</v>
      </c>
      <c r="G748" s="1" t="s">
        <v>1141</v>
      </c>
      <c r="H748" s="3">
        <f>F748+28</f>
        <v>45111</v>
      </c>
    </row>
    <row r="749" spans="1:8" ht="45" customHeight="1">
      <c r="A749" s="22" t="s">
        <v>8</v>
      </c>
      <c r="B749" s="22" t="s">
        <v>253</v>
      </c>
      <c r="C749" s="31">
        <v>7813177550</v>
      </c>
      <c r="D749" s="31">
        <v>489</v>
      </c>
      <c r="E749" s="1" t="s">
        <v>465</v>
      </c>
      <c r="F749" s="3">
        <v>45083</v>
      </c>
      <c r="G749" s="1" t="s">
        <v>1141</v>
      </c>
      <c r="H749" s="3">
        <f>F749+70</f>
        <v>45153</v>
      </c>
    </row>
    <row r="750" spans="1:8" ht="45" customHeight="1">
      <c r="A750" s="2" t="s">
        <v>8</v>
      </c>
      <c r="B750" s="2" t="s">
        <v>182</v>
      </c>
      <c r="C750" s="2" t="s">
        <v>970</v>
      </c>
      <c r="D750" s="2" t="s">
        <v>966</v>
      </c>
      <c r="E750" s="1" t="s">
        <v>294</v>
      </c>
      <c r="F750" s="3">
        <v>45083</v>
      </c>
      <c r="G750" s="1" t="s">
        <v>1141</v>
      </c>
      <c r="H750" s="18" t="s">
        <v>33</v>
      </c>
    </row>
    <row r="751" spans="1:8" ht="60" customHeight="1">
      <c r="A751" s="22" t="s">
        <v>8</v>
      </c>
      <c r="B751" s="22" t="s">
        <v>122</v>
      </c>
      <c r="C751" s="23" t="s">
        <v>123</v>
      </c>
      <c r="D751" s="23" t="s">
        <v>124</v>
      </c>
      <c r="E751" s="1" t="s">
        <v>385</v>
      </c>
      <c r="F751" s="3">
        <v>45090</v>
      </c>
      <c r="G751" s="1" t="s">
        <v>1142</v>
      </c>
      <c r="H751" s="3">
        <f>F751+14</f>
        <v>45104</v>
      </c>
    </row>
    <row r="752" spans="1:8" ht="45" customHeight="1">
      <c r="A752" s="22" t="s">
        <v>8</v>
      </c>
      <c r="B752" s="22" t="s">
        <v>244</v>
      </c>
      <c r="C752" s="22" t="s">
        <v>500</v>
      </c>
      <c r="D752" s="23" t="s">
        <v>505</v>
      </c>
      <c r="E752" s="1" t="s">
        <v>81</v>
      </c>
      <c r="F752" s="3">
        <v>45090</v>
      </c>
      <c r="G752" s="1" t="s">
        <v>1142</v>
      </c>
      <c r="H752" s="3">
        <f>F752+14</f>
        <v>45104</v>
      </c>
    </row>
    <row r="753" spans="1:8" ht="45" customHeight="1">
      <c r="A753" s="22" t="s">
        <v>8</v>
      </c>
      <c r="B753" s="22" t="s">
        <v>264</v>
      </c>
      <c r="C753" s="23" t="s">
        <v>206</v>
      </c>
      <c r="D753" s="23" t="s">
        <v>232</v>
      </c>
      <c r="E753" s="1" t="s">
        <v>81</v>
      </c>
      <c r="F753" s="3">
        <v>45090</v>
      </c>
      <c r="G753" s="1" t="s">
        <v>1142</v>
      </c>
      <c r="H753" s="3">
        <f>F753+14</f>
        <v>45104</v>
      </c>
    </row>
    <row r="754" spans="1:8" ht="45" customHeight="1">
      <c r="A754" s="2" t="s">
        <v>8</v>
      </c>
      <c r="B754" s="2" t="s">
        <v>665</v>
      </c>
      <c r="C754" s="2" t="s">
        <v>871</v>
      </c>
      <c r="D754" s="2" t="s">
        <v>870</v>
      </c>
      <c r="E754" s="1" t="s">
        <v>81</v>
      </c>
      <c r="F754" s="3">
        <v>45090</v>
      </c>
      <c r="G754" s="1" t="s">
        <v>1142</v>
      </c>
      <c r="H754" s="3">
        <f>F754+14</f>
        <v>45104</v>
      </c>
    </row>
    <row r="755" spans="1:8" ht="45" customHeight="1">
      <c r="A755" s="22" t="s">
        <v>8</v>
      </c>
      <c r="B755" s="22" t="s">
        <v>303</v>
      </c>
      <c r="C755" s="23" t="s">
        <v>304</v>
      </c>
      <c r="D755" s="23" t="s">
        <v>308</v>
      </c>
      <c r="E755" s="1" t="s">
        <v>81</v>
      </c>
      <c r="F755" s="3">
        <v>45090</v>
      </c>
      <c r="G755" s="1" t="s">
        <v>1142</v>
      </c>
      <c r="H755" s="3">
        <f>F755+84</f>
        <v>45174</v>
      </c>
    </row>
    <row r="756" spans="1:8" ht="45" customHeight="1">
      <c r="A756" s="22" t="s">
        <v>8</v>
      </c>
      <c r="B756" s="22" t="s">
        <v>569</v>
      </c>
      <c r="C756" s="22" t="s">
        <v>571</v>
      </c>
      <c r="D756" s="23" t="s">
        <v>573</v>
      </c>
      <c r="E756" s="1" t="s">
        <v>81</v>
      </c>
      <c r="F756" s="3">
        <v>45090</v>
      </c>
      <c r="G756" s="1" t="s">
        <v>1142</v>
      </c>
      <c r="H756" s="3">
        <f>F756+14</f>
        <v>45104</v>
      </c>
    </row>
    <row r="757" spans="1:8" ht="45" customHeight="1">
      <c r="A757" s="2" t="s">
        <v>8</v>
      </c>
      <c r="B757" s="2" t="s">
        <v>738</v>
      </c>
      <c r="C757" s="2" t="s">
        <v>739</v>
      </c>
      <c r="D757" s="2" t="s">
        <v>740</v>
      </c>
      <c r="E757" s="1" t="s">
        <v>81</v>
      </c>
      <c r="F757" s="3">
        <v>45090</v>
      </c>
      <c r="G757" s="1" t="s">
        <v>1142</v>
      </c>
      <c r="H757" s="3">
        <f>F757+84</f>
        <v>45174</v>
      </c>
    </row>
    <row r="758" spans="1:8" ht="45" customHeight="1">
      <c r="A758" s="2" t="s">
        <v>8</v>
      </c>
      <c r="B758" s="2" t="s">
        <v>930</v>
      </c>
      <c r="C758" s="2" t="s">
        <v>931</v>
      </c>
      <c r="D758" s="2" t="s">
        <v>933</v>
      </c>
      <c r="E758" s="1" t="s">
        <v>81</v>
      </c>
      <c r="F758" s="3">
        <v>45090</v>
      </c>
      <c r="G758" s="1" t="s">
        <v>1142</v>
      </c>
      <c r="H758" s="3">
        <f>F758+21</f>
        <v>45111</v>
      </c>
    </row>
    <row r="759" spans="1:8" ht="45" customHeight="1">
      <c r="A759" s="22" t="s">
        <v>8</v>
      </c>
      <c r="B759" s="24" t="s">
        <v>116</v>
      </c>
      <c r="C759" s="31">
        <v>7810533264</v>
      </c>
      <c r="D759" s="31">
        <v>308</v>
      </c>
      <c r="E759" s="1" t="s">
        <v>465</v>
      </c>
      <c r="F759" s="3">
        <v>45090</v>
      </c>
      <c r="G759" s="1" t="s">
        <v>1142</v>
      </c>
      <c r="H759" s="3">
        <f>F759+28</f>
        <v>45118</v>
      </c>
    </row>
    <row r="760" spans="1:8" ht="45" customHeight="1">
      <c r="A760" s="22" t="s">
        <v>8</v>
      </c>
      <c r="B760" s="22" t="s">
        <v>1066</v>
      </c>
      <c r="C760" s="23" t="s">
        <v>1067</v>
      </c>
      <c r="D760" s="2" t="s">
        <v>1065</v>
      </c>
      <c r="E760" s="1" t="s">
        <v>465</v>
      </c>
      <c r="F760" s="3">
        <v>45090</v>
      </c>
      <c r="G760" s="1" t="s">
        <v>1142</v>
      </c>
      <c r="H760" s="3">
        <f>F760+56</f>
        <v>45146</v>
      </c>
    </row>
    <row r="761" spans="1:8" ht="45" customHeight="1">
      <c r="A761" s="27" t="s">
        <v>8</v>
      </c>
      <c r="B761" s="27" t="s">
        <v>263</v>
      </c>
      <c r="C761" s="28" t="s">
        <v>205</v>
      </c>
      <c r="D761" s="28" t="s">
        <v>231</v>
      </c>
      <c r="E761" s="1" t="s">
        <v>465</v>
      </c>
      <c r="F761" s="3">
        <v>45090</v>
      </c>
      <c r="G761" s="1" t="s">
        <v>1142</v>
      </c>
      <c r="H761" s="3">
        <f>F761+84</f>
        <v>45174</v>
      </c>
    </row>
    <row r="762" spans="1:8" ht="45" customHeight="1">
      <c r="A762" s="2" t="s">
        <v>8</v>
      </c>
      <c r="B762" s="2" t="s">
        <v>883</v>
      </c>
      <c r="C762" s="2" t="s">
        <v>884</v>
      </c>
      <c r="D762" s="2" t="s">
        <v>882</v>
      </c>
      <c r="E762" s="1" t="s">
        <v>465</v>
      </c>
      <c r="F762" s="3">
        <v>45090</v>
      </c>
      <c r="G762" s="1" t="s">
        <v>1142</v>
      </c>
      <c r="H762" s="3">
        <f>F762+77</f>
        <v>45167</v>
      </c>
    </row>
    <row r="763" spans="1:8" ht="45" customHeight="1">
      <c r="A763" s="22" t="s">
        <v>8</v>
      </c>
      <c r="B763" s="22" t="s">
        <v>303</v>
      </c>
      <c r="C763" s="23" t="s">
        <v>304</v>
      </c>
      <c r="D763" s="23" t="s">
        <v>308</v>
      </c>
      <c r="E763" s="1" t="s">
        <v>465</v>
      </c>
      <c r="F763" s="3">
        <v>45090</v>
      </c>
      <c r="G763" s="1" t="s">
        <v>1142</v>
      </c>
      <c r="H763" s="3">
        <f>F763+84</f>
        <v>45174</v>
      </c>
    </row>
    <row r="764" spans="1:8" ht="45" customHeight="1">
      <c r="A764" s="22" t="s">
        <v>8</v>
      </c>
      <c r="B764" s="22" t="s">
        <v>268</v>
      </c>
      <c r="C764" s="23" t="s">
        <v>210</v>
      </c>
      <c r="D764" s="23" t="s">
        <v>236</v>
      </c>
      <c r="E764" s="1" t="s">
        <v>465</v>
      </c>
      <c r="F764" s="3">
        <v>45090</v>
      </c>
      <c r="G764" s="1" t="s">
        <v>1142</v>
      </c>
      <c r="H764" s="3">
        <f>F764+28</f>
        <v>45118</v>
      </c>
    </row>
    <row r="765" spans="1:8" ht="45" customHeight="1">
      <c r="A765" s="2" t="s">
        <v>8</v>
      </c>
      <c r="B765" s="2" t="s">
        <v>790</v>
      </c>
      <c r="C765" s="2" t="s">
        <v>792</v>
      </c>
      <c r="D765" s="2" t="s">
        <v>788</v>
      </c>
      <c r="E765" s="1" t="s">
        <v>465</v>
      </c>
      <c r="F765" s="3">
        <v>45090</v>
      </c>
      <c r="G765" s="1" t="s">
        <v>1142</v>
      </c>
      <c r="H765" s="3">
        <f>F765+21</f>
        <v>45111</v>
      </c>
    </row>
    <row r="766" spans="1:8" ht="45" customHeight="1">
      <c r="A766" s="22" t="s">
        <v>8</v>
      </c>
      <c r="B766" s="22" t="s">
        <v>1069</v>
      </c>
      <c r="C766" s="23" t="s">
        <v>1070</v>
      </c>
      <c r="D766" s="2" t="s">
        <v>1068</v>
      </c>
      <c r="E766" s="1" t="s">
        <v>465</v>
      </c>
      <c r="F766" s="3">
        <v>45090</v>
      </c>
      <c r="G766" s="1" t="s">
        <v>1142</v>
      </c>
      <c r="H766" s="3">
        <f>F766+28</f>
        <v>45118</v>
      </c>
    </row>
    <row r="767" spans="1:8" ht="45" customHeight="1">
      <c r="A767" s="22" t="s">
        <v>8</v>
      </c>
      <c r="B767" s="22" t="s">
        <v>251</v>
      </c>
      <c r="C767" s="23" t="s">
        <v>197</v>
      </c>
      <c r="D767" s="23" t="s">
        <v>223</v>
      </c>
      <c r="E767" s="1" t="s">
        <v>465</v>
      </c>
      <c r="F767" s="3">
        <v>45090</v>
      </c>
      <c r="G767" s="1" t="s">
        <v>1142</v>
      </c>
      <c r="H767" s="3">
        <f>F767+28</f>
        <v>45118</v>
      </c>
    </row>
    <row r="768" spans="1:8" ht="45" customHeight="1">
      <c r="A768" s="2" t="s">
        <v>8</v>
      </c>
      <c r="B768" s="2" t="s">
        <v>800</v>
      </c>
      <c r="C768" s="2" t="s">
        <v>801</v>
      </c>
      <c r="D768" s="2" t="s">
        <v>799</v>
      </c>
      <c r="E768" s="1" t="s">
        <v>465</v>
      </c>
      <c r="F768" s="3">
        <v>45090</v>
      </c>
      <c r="G768" s="1" t="s">
        <v>1142</v>
      </c>
      <c r="H768" s="3">
        <f>F768+56</f>
        <v>45146</v>
      </c>
    </row>
    <row r="769" spans="1:8" ht="45" customHeight="1">
      <c r="A769" s="2" t="s">
        <v>8</v>
      </c>
      <c r="B769" s="2" t="s">
        <v>738</v>
      </c>
      <c r="C769" s="2" t="s">
        <v>739</v>
      </c>
      <c r="D769" s="2" t="s">
        <v>740</v>
      </c>
      <c r="E769" s="1" t="s">
        <v>465</v>
      </c>
      <c r="F769" s="3">
        <v>45090</v>
      </c>
      <c r="G769" s="1" t="s">
        <v>1142</v>
      </c>
      <c r="H769" s="3">
        <f>F769+84</f>
        <v>45174</v>
      </c>
    </row>
    <row r="770" spans="1:8" ht="45" customHeight="1">
      <c r="A770" s="2" t="s">
        <v>8</v>
      </c>
      <c r="B770" s="2" t="s">
        <v>660</v>
      </c>
      <c r="C770" s="2" t="s">
        <v>661</v>
      </c>
      <c r="D770" s="2" t="s">
        <v>659</v>
      </c>
      <c r="E770" s="1" t="s">
        <v>465</v>
      </c>
      <c r="F770" s="3">
        <v>45090</v>
      </c>
      <c r="G770" s="1" t="s">
        <v>1142</v>
      </c>
      <c r="H770" s="3">
        <f>F770+56</f>
        <v>45146</v>
      </c>
    </row>
    <row r="771" spans="1:8" ht="45" customHeight="1">
      <c r="A771" s="22" t="s">
        <v>53</v>
      </c>
      <c r="B771" s="22" t="s">
        <v>478</v>
      </c>
      <c r="C771" s="23" t="s">
        <v>479</v>
      </c>
      <c r="D771" s="23" t="s">
        <v>480</v>
      </c>
      <c r="E771" s="1" t="s">
        <v>81</v>
      </c>
      <c r="F771" s="3">
        <v>45097</v>
      </c>
      <c r="G771" s="1" t="s">
        <v>1143</v>
      </c>
      <c r="H771" s="3">
        <f>F771+14</f>
        <v>45111</v>
      </c>
    </row>
    <row r="772" spans="1:8" ht="45" customHeight="1">
      <c r="A772" s="22" t="s">
        <v>8</v>
      </c>
      <c r="B772" s="22" t="s">
        <v>120</v>
      </c>
      <c r="C772" s="23" t="s">
        <v>121</v>
      </c>
      <c r="D772" s="23" t="s">
        <v>119</v>
      </c>
      <c r="E772" s="1" t="s">
        <v>81</v>
      </c>
      <c r="F772" s="3">
        <v>45097</v>
      </c>
      <c r="G772" s="1" t="s">
        <v>1143</v>
      </c>
      <c r="H772" s="3">
        <f>F772+14</f>
        <v>45111</v>
      </c>
    </row>
    <row r="773" spans="1:8" ht="45" customHeight="1">
      <c r="A773" s="22" t="s">
        <v>8</v>
      </c>
      <c r="B773" s="22" t="s">
        <v>576</v>
      </c>
      <c r="C773" s="22" t="s">
        <v>578</v>
      </c>
      <c r="D773" s="23" t="s">
        <v>579</v>
      </c>
      <c r="E773" s="1" t="s">
        <v>81</v>
      </c>
      <c r="F773" s="3">
        <v>45097</v>
      </c>
      <c r="G773" s="1" t="s">
        <v>1143</v>
      </c>
      <c r="H773" s="3">
        <f>F773+84</f>
        <v>45181</v>
      </c>
    </row>
    <row r="774" spans="1:8" ht="45" customHeight="1">
      <c r="A774" s="22" t="s">
        <v>8</v>
      </c>
      <c r="B774" s="22" t="s">
        <v>568</v>
      </c>
      <c r="C774" s="22" t="s">
        <v>570</v>
      </c>
      <c r="D774" s="23" t="s">
        <v>572</v>
      </c>
      <c r="E774" s="1" t="s">
        <v>81</v>
      </c>
      <c r="F774" s="3">
        <v>45097</v>
      </c>
      <c r="G774" s="1" t="s">
        <v>1143</v>
      </c>
      <c r="H774" s="3">
        <f>F774+14</f>
        <v>45111</v>
      </c>
    </row>
    <row r="775" spans="1:8" ht="45" customHeight="1">
      <c r="A775" s="22" t="s">
        <v>8</v>
      </c>
      <c r="B775" s="22" t="s">
        <v>11</v>
      </c>
      <c r="C775" s="23" t="s">
        <v>22</v>
      </c>
      <c r="D775" s="23" t="s">
        <v>64</v>
      </c>
      <c r="E775" s="1" t="s">
        <v>81</v>
      </c>
      <c r="F775" s="3">
        <v>45097</v>
      </c>
      <c r="G775" s="1" t="s">
        <v>1143</v>
      </c>
      <c r="H775" s="3">
        <f>F775+42</f>
        <v>45139</v>
      </c>
    </row>
    <row r="776" spans="1:8" ht="45" customHeight="1">
      <c r="A776" s="2" t="s">
        <v>8</v>
      </c>
      <c r="B776" s="2" t="s">
        <v>953</v>
      </c>
      <c r="C776" s="2" t="s">
        <v>955</v>
      </c>
      <c r="D776" s="2" t="s">
        <v>957</v>
      </c>
      <c r="E776" s="1" t="s">
        <v>81</v>
      </c>
      <c r="F776" s="3">
        <v>45097</v>
      </c>
      <c r="G776" s="1" t="s">
        <v>1143</v>
      </c>
      <c r="H776" s="3">
        <f>F776+28</f>
        <v>45125</v>
      </c>
    </row>
    <row r="777" spans="1:8" ht="45" customHeight="1">
      <c r="A777" s="22" t="s">
        <v>8</v>
      </c>
      <c r="B777" s="22" t="s">
        <v>589</v>
      </c>
      <c r="C777" s="22" t="s">
        <v>588</v>
      </c>
      <c r="D777" s="23" t="s">
        <v>587</v>
      </c>
      <c r="E777" s="1" t="s">
        <v>81</v>
      </c>
      <c r="F777" s="3">
        <v>45097</v>
      </c>
      <c r="G777" s="1" t="s">
        <v>1143</v>
      </c>
      <c r="H777" s="3">
        <f>F777+28</f>
        <v>45125</v>
      </c>
    </row>
    <row r="778" spans="1:8" ht="45" customHeight="1">
      <c r="A778" s="22" t="s">
        <v>8</v>
      </c>
      <c r="B778" s="22" t="s">
        <v>49</v>
      </c>
      <c r="C778" s="23" t="s">
        <v>36</v>
      </c>
      <c r="D778" s="23" t="s">
        <v>75</v>
      </c>
      <c r="E778" s="1" t="s">
        <v>81</v>
      </c>
      <c r="F778" s="3">
        <v>45097</v>
      </c>
      <c r="G778" s="1" t="s">
        <v>1143</v>
      </c>
      <c r="H778" s="3">
        <f>F778+56</f>
        <v>45153</v>
      </c>
    </row>
    <row r="779" spans="1:8" ht="45" customHeight="1">
      <c r="A779" s="2" t="s">
        <v>8</v>
      </c>
      <c r="B779" s="2" t="s">
        <v>1119</v>
      </c>
      <c r="C779" s="2" t="s">
        <v>940</v>
      </c>
      <c r="D779" s="2" t="s">
        <v>941</v>
      </c>
      <c r="E779" s="1" t="s">
        <v>81</v>
      </c>
      <c r="F779" s="3">
        <v>45097</v>
      </c>
      <c r="G779" s="1" t="s">
        <v>1143</v>
      </c>
      <c r="H779" s="3">
        <f>F779+14</f>
        <v>45111</v>
      </c>
    </row>
    <row r="780" spans="1:8" ht="45" customHeight="1">
      <c r="A780" s="22" t="s">
        <v>8</v>
      </c>
      <c r="B780" s="22" t="s">
        <v>54</v>
      </c>
      <c r="C780" s="23" t="s">
        <v>55</v>
      </c>
      <c r="D780" s="23" t="s">
        <v>56</v>
      </c>
      <c r="E780" s="1" t="s">
        <v>81</v>
      </c>
      <c r="F780" s="3">
        <v>45097</v>
      </c>
      <c r="G780" s="1" t="s">
        <v>1143</v>
      </c>
      <c r="H780" s="3">
        <f>F780+21</f>
        <v>45118</v>
      </c>
    </row>
    <row r="781" spans="1:8" ht="45" customHeight="1">
      <c r="A781" s="22" t="s">
        <v>8</v>
      </c>
      <c r="B781" s="22" t="s">
        <v>250</v>
      </c>
      <c r="C781" s="23" t="s">
        <v>196</v>
      </c>
      <c r="D781" s="23" t="s">
        <v>222</v>
      </c>
      <c r="E781" s="1" t="s">
        <v>81</v>
      </c>
      <c r="F781" s="3">
        <v>45097</v>
      </c>
      <c r="G781" s="1" t="s">
        <v>1143</v>
      </c>
      <c r="H781" s="3">
        <f>F781+21</f>
        <v>45118</v>
      </c>
    </row>
    <row r="782" spans="1:8" ht="45" customHeight="1">
      <c r="A782" s="22" t="s">
        <v>8</v>
      </c>
      <c r="B782" s="22" t="s">
        <v>291</v>
      </c>
      <c r="C782" s="23" t="s">
        <v>284</v>
      </c>
      <c r="D782" s="23" t="s">
        <v>279</v>
      </c>
      <c r="E782" s="1" t="s">
        <v>81</v>
      </c>
      <c r="F782" s="3">
        <v>45097</v>
      </c>
      <c r="G782" s="1" t="s">
        <v>1143</v>
      </c>
      <c r="H782" s="3">
        <f>F782+14</f>
        <v>45111</v>
      </c>
    </row>
    <row r="783" spans="1:8" ht="45" customHeight="1">
      <c r="A783" s="22" t="s">
        <v>8</v>
      </c>
      <c r="B783" s="22" t="s">
        <v>575</v>
      </c>
      <c r="C783" s="22" t="s">
        <v>577</v>
      </c>
      <c r="D783" s="23" t="s">
        <v>574</v>
      </c>
      <c r="E783" s="1" t="s">
        <v>81</v>
      </c>
      <c r="F783" s="3">
        <v>45097</v>
      </c>
      <c r="G783" s="1" t="s">
        <v>1143</v>
      </c>
      <c r="H783" s="3">
        <f>F783+42</f>
        <v>45139</v>
      </c>
    </row>
    <row r="784" spans="1:8" ht="45" customHeight="1">
      <c r="A784" s="22" t="s">
        <v>53</v>
      </c>
      <c r="B784" s="22" t="s">
        <v>254</v>
      </c>
      <c r="C784" s="31">
        <v>7805699465</v>
      </c>
      <c r="D784" s="31">
        <v>492</v>
      </c>
      <c r="E784" s="1" t="s">
        <v>465</v>
      </c>
      <c r="F784" s="3">
        <v>45097</v>
      </c>
      <c r="G784" s="1" t="s">
        <v>1143</v>
      </c>
      <c r="H784" s="3">
        <f>F784+21</f>
        <v>45118</v>
      </c>
    </row>
    <row r="785" spans="1:8" ht="45" customHeight="1">
      <c r="A785" s="2" t="s">
        <v>53</v>
      </c>
      <c r="B785" s="2" t="s">
        <v>797</v>
      </c>
      <c r="C785" s="2" t="s">
        <v>798</v>
      </c>
      <c r="D785" s="2" t="s">
        <v>796</v>
      </c>
      <c r="E785" s="1" t="s">
        <v>465</v>
      </c>
      <c r="F785" s="3">
        <v>45097</v>
      </c>
      <c r="G785" s="1" t="s">
        <v>1143</v>
      </c>
      <c r="H785" s="3">
        <f>F785+14</f>
        <v>45111</v>
      </c>
    </row>
    <row r="786" spans="1:8" ht="45" customHeight="1">
      <c r="A786" s="2" t="s">
        <v>53</v>
      </c>
      <c r="B786" s="2" t="s">
        <v>934</v>
      </c>
      <c r="C786" s="2" t="s">
        <v>897</v>
      </c>
      <c r="D786" s="2" t="s">
        <v>899</v>
      </c>
      <c r="E786" s="1" t="s">
        <v>465</v>
      </c>
      <c r="F786" s="3">
        <v>45097</v>
      </c>
      <c r="G786" s="1" t="s">
        <v>1143</v>
      </c>
      <c r="H786" s="3">
        <f>F786+84</f>
        <v>45181</v>
      </c>
    </row>
    <row r="787" spans="1:8" ht="45" customHeight="1">
      <c r="A787" s="2" t="s">
        <v>52</v>
      </c>
      <c r="B787" s="2" t="s">
        <v>1003</v>
      </c>
      <c r="C787" s="2" t="s">
        <v>1026</v>
      </c>
      <c r="D787" s="2" t="s">
        <v>1004</v>
      </c>
      <c r="E787" s="1" t="s">
        <v>465</v>
      </c>
      <c r="F787" s="3">
        <v>45097</v>
      </c>
      <c r="G787" s="1" t="s">
        <v>1143</v>
      </c>
      <c r="H787" s="3">
        <f>F787+84</f>
        <v>45181</v>
      </c>
    </row>
    <row r="788" spans="1:8" ht="45" customHeight="1">
      <c r="A788" s="22" t="s">
        <v>8</v>
      </c>
      <c r="B788" s="22" t="s">
        <v>382</v>
      </c>
      <c r="C788" s="31">
        <v>7814583964</v>
      </c>
      <c r="D788" s="31">
        <v>730</v>
      </c>
      <c r="E788" s="1" t="s">
        <v>465</v>
      </c>
      <c r="F788" s="3">
        <v>45097</v>
      </c>
      <c r="G788" s="1" t="s">
        <v>1143</v>
      </c>
      <c r="H788" s="3">
        <f>F788+84</f>
        <v>45181</v>
      </c>
    </row>
    <row r="789" spans="1:8" ht="45" customHeight="1">
      <c r="A789" s="2" t="s">
        <v>8</v>
      </c>
      <c r="B789" s="2" t="s">
        <v>643</v>
      </c>
      <c r="C789" s="34" t="s">
        <v>644</v>
      </c>
      <c r="D789" s="34" t="s">
        <v>645</v>
      </c>
      <c r="E789" s="1" t="s">
        <v>465</v>
      </c>
      <c r="F789" s="3">
        <v>45097</v>
      </c>
      <c r="G789" s="1" t="s">
        <v>1143</v>
      </c>
      <c r="H789" s="3">
        <f>F789+84</f>
        <v>45181</v>
      </c>
    </row>
    <row r="790" spans="1:8" ht="45" customHeight="1">
      <c r="A790" s="22" t="s">
        <v>8</v>
      </c>
      <c r="B790" s="22" t="s">
        <v>258</v>
      </c>
      <c r="C790" s="23" t="s">
        <v>202</v>
      </c>
      <c r="D790" s="23" t="s">
        <v>228</v>
      </c>
      <c r="E790" s="1" t="s">
        <v>465</v>
      </c>
      <c r="F790" s="3">
        <v>45097</v>
      </c>
      <c r="G790" s="1" t="s">
        <v>1143</v>
      </c>
      <c r="H790" s="3">
        <f>F790+56</f>
        <v>45153</v>
      </c>
    </row>
    <row r="791" spans="1:8" ht="45" customHeight="1">
      <c r="A791" s="22" t="s">
        <v>8</v>
      </c>
      <c r="B791" s="22" t="s">
        <v>527</v>
      </c>
      <c r="C791" s="33" t="s">
        <v>525</v>
      </c>
      <c r="D791" s="32" t="s">
        <v>526</v>
      </c>
      <c r="E791" s="1" t="s">
        <v>465</v>
      </c>
      <c r="F791" s="3">
        <v>45097</v>
      </c>
      <c r="G791" s="1" t="s">
        <v>1143</v>
      </c>
      <c r="H791" s="3">
        <f>F791+21</f>
        <v>45118</v>
      </c>
    </row>
    <row r="792" spans="1:8" ht="45" customHeight="1">
      <c r="A792" s="22" t="s">
        <v>8</v>
      </c>
      <c r="B792" s="22" t="s">
        <v>486</v>
      </c>
      <c r="C792" s="31">
        <v>7805592384</v>
      </c>
      <c r="D792" s="31">
        <v>816</v>
      </c>
      <c r="E792" s="1" t="s">
        <v>465</v>
      </c>
      <c r="F792" s="3">
        <v>45097</v>
      </c>
      <c r="G792" s="1" t="s">
        <v>1143</v>
      </c>
      <c r="H792" s="3">
        <f>F792+84</f>
        <v>45181</v>
      </c>
    </row>
    <row r="793" spans="1:8" ht="45" customHeight="1">
      <c r="A793" s="22" t="s">
        <v>8</v>
      </c>
      <c r="B793" s="22" t="s">
        <v>576</v>
      </c>
      <c r="C793" s="22" t="s">
        <v>578</v>
      </c>
      <c r="D793" s="23" t="s">
        <v>579</v>
      </c>
      <c r="E793" s="1" t="s">
        <v>465</v>
      </c>
      <c r="F793" s="3">
        <v>45097</v>
      </c>
      <c r="G793" s="1" t="s">
        <v>1143</v>
      </c>
      <c r="H793" s="3">
        <f>F793+84</f>
        <v>45181</v>
      </c>
    </row>
    <row r="794" spans="1:8" ht="45" customHeight="1">
      <c r="A794" s="2" t="s">
        <v>8</v>
      </c>
      <c r="B794" s="2" t="s">
        <v>669</v>
      </c>
      <c r="C794" s="2" t="s">
        <v>670</v>
      </c>
      <c r="D794" s="2" t="s">
        <v>671</v>
      </c>
      <c r="E794" s="1" t="s">
        <v>465</v>
      </c>
      <c r="F794" s="3">
        <v>45097</v>
      </c>
      <c r="G794" s="1" t="s">
        <v>1143</v>
      </c>
      <c r="H794" s="3">
        <f>F794+84</f>
        <v>45181</v>
      </c>
    </row>
    <row r="795" spans="1:8" ht="45" customHeight="1">
      <c r="A795" s="22" t="s">
        <v>8</v>
      </c>
      <c r="B795" s="22" t="s">
        <v>446</v>
      </c>
      <c r="C795" s="23" t="s">
        <v>1061</v>
      </c>
      <c r="D795" s="2" t="s">
        <v>1063</v>
      </c>
      <c r="E795" s="1" t="s">
        <v>465</v>
      </c>
      <c r="F795" s="3">
        <v>45097</v>
      </c>
      <c r="G795" s="1" t="s">
        <v>1143</v>
      </c>
      <c r="H795" s="3">
        <f>F795+35</f>
        <v>45132</v>
      </c>
    </row>
    <row r="796" spans="1:8" ht="45" customHeight="1">
      <c r="A796" s="2" t="s">
        <v>8</v>
      </c>
      <c r="B796" s="2" t="s">
        <v>886</v>
      </c>
      <c r="C796" s="2" t="s">
        <v>887</v>
      </c>
      <c r="D796" s="2" t="s">
        <v>885</v>
      </c>
      <c r="E796" s="1" t="s">
        <v>465</v>
      </c>
      <c r="F796" s="3">
        <v>45097</v>
      </c>
      <c r="G796" s="1" t="s">
        <v>1143</v>
      </c>
      <c r="H796" s="3">
        <f>F796+77</f>
        <v>45174</v>
      </c>
    </row>
    <row r="797" spans="1:8" ht="45" customHeight="1">
      <c r="A797" s="2" t="s">
        <v>8</v>
      </c>
      <c r="B797" s="2" t="s">
        <v>878</v>
      </c>
      <c r="C797" s="2" t="s">
        <v>959</v>
      </c>
      <c r="D797" s="2" t="s">
        <v>961</v>
      </c>
      <c r="E797" s="1" t="s">
        <v>465</v>
      </c>
      <c r="F797" s="3">
        <v>45097</v>
      </c>
      <c r="G797" s="1" t="s">
        <v>1143</v>
      </c>
      <c r="H797" s="3">
        <f>F797+42</f>
        <v>45139</v>
      </c>
    </row>
    <row r="798" spans="1:8" ht="45" customHeight="1">
      <c r="A798" s="22" t="s">
        <v>8</v>
      </c>
      <c r="B798" s="22" t="s">
        <v>461</v>
      </c>
      <c r="C798" s="23" t="s">
        <v>463</v>
      </c>
      <c r="D798" s="23" t="s">
        <v>467</v>
      </c>
      <c r="E798" s="1" t="s">
        <v>465</v>
      </c>
      <c r="F798" s="3">
        <v>45097</v>
      </c>
      <c r="G798" s="1" t="s">
        <v>1143</v>
      </c>
      <c r="H798" s="3">
        <f>F798+56</f>
        <v>45153</v>
      </c>
    </row>
    <row r="799" spans="1:8" ht="45" customHeight="1">
      <c r="A799" s="2" t="s">
        <v>8</v>
      </c>
      <c r="B799" s="2" t="s">
        <v>973</v>
      </c>
      <c r="C799" s="2" t="s">
        <v>974</v>
      </c>
      <c r="D799" s="2" t="s">
        <v>975</v>
      </c>
      <c r="E799" s="1" t="s">
        <v>465</v>
      </c>
      <c r="F799" s="3">
        <v>45097</v>
      </c>
      <c r="G799" s="1" t="s">
        <v>1143</v>
      </c>
      <c r="H799" s="3">
        <f>F799+56</f>
        <v>45153</v>
      </c>
    </row>
    <row r="800" spans="1:8" ht="45" customHeight="1">
      <c r="A800" s="22" t="s">
        <v>8</v>
      </c>
      <c r="B800" s="22" t="s">
        <v>13</v>
      </c>
      <c r="C800" s="23" t="s">
        <v>25</v>
      </c>
      <c r="D800" s="23" t="s">
        <v>73</v>
      </c>
      <c r="E800" s="1" t="s">
        <v>465</v>
      </c>
      <c r="F800" s="3">
        <v>45097</v>
      </c>
      <c r="G800" s="1" t="s">
        <v>1143</v>
      </c>
      <c r="H800" s="3">
        <f>F800+84</f>
        <v>45181</v>
      </c>
    </row>
    <row r="801" spans="1:8" ht="45" customHeight="1">
      <c r="A801" s="2" t="s">
        <v>8</v>
      </c>
      <c r="B801" s="2" t="s">
        <v>696</v>
      </c>
      <c r="C801" s="2" t="s">
        <v>699</v>
      </c>
      <c r="D801" s="2" t="s">
        <v>702</v>
      </c>
      <c r="E801" s="1" t="s">
        <v>465</v>
      </c>
      <c r="F801" s="3">
        <v>45097</v>
      </c>
      <c r="G801" s="1" t="s">
        <v>1143</v>
      </c>
      <c r="H801" s="3">
        <f>F801+28</f>
        <v>45125</v>
      </c>
    </row>
    <row r="802" spans="1:8" ht="45" customHeight="1">
      <c r="A802" s="22" t="s">
        <v>8</v>
      </c>
      <c r="B802" s="22" t="s">
        <v>180</v>
      </c>
      <c r="C802" s="31">
        <v>7810302348</v>
      </c>
      <c r="D802" s="31">
        <v>398</v>
      </c>
      <c r="E802" s="1" t="s">
        <v>465</v>
      </c>
      <c r="F802" s="3">
        <v>45097</v>
      </c>
      <c r="G802" s="1" t="s">
        <v>1143</v>
      </c>
      <c r="H802" s="3">
        <f>F802+14</f>
        <v>45111</v>
      </c>
    </row>
    <row r="803" spans="1:8" ht="45" customHeight="1">
      <c r="A803" s="22" t="s">
        <v>8</v>
      </c>
      <c r="B803" s="22" t="s">
        <v>810</v>
      </c>
      <c r="C803" s="32" t="s">
        <v>494</v>
      </c>
      <c r="D803" s="32" t="s">
        <v>496</v>
      </c>
      <c r="E803" s="1" t="s">
        <v>465</v>
      </c>
      <c r="F803" s="3">
        <v>45097</v>
      </c>
      <c r="G803" s="1" t="s">
        <v>1143</v>
      </c>
      <c r="H803" s="3">
        <f>F803+14</f>
        <v>45111</v>
      </c>
    </row>
    <row r="804" spans="1:8" ht="45" customHeight="1">
      <c r="A804" s="22" t="s">
        <v>8</v>
      </c>
      <c r="B804" s="22" t="s">
        <v>497</v>
      </c>
      <c r="C804" s="23" t="s">
        <v>493</v>
      </c>
      <c r="D804" s="23" t="s">
        <v>495</v>
      </c>
      <c r="E804" s="1" t="s">
        <v>465</v>
      </c>
      <c r="F804" s="3">
        <v>45097</v>
      </c>
      <c r="G804" s="1" t="s">
        <v>1143</v>
      </c>
      <c r="H804" s="3">
        <f>F804+84</f>
        <v>45181</v>
      </c>
    </row>
    <row r="805" spans="1:8" ht="45" customHeight="1">
      <c r="A805" s="2" t="s">
        <v>8</v>
      </c>
      <c r="B805" s="2" t="s">
        <v>836</v>
      </c>
      <c r="C805" s="2" t="s">
        <v>837</v>
      </c>
      <c r="D805" s="2" t="s">
        <v>839</v>
      </c>
      <c r="E805" s="1" t="s">
        <v>465</v>
      </c>
      <c r="F805" s="3">
        <v>45097</v>
      </c>
      <c r="G805" s="1" t="s">
        <v>1143</v>
      </c>
      <c r="H805" s="3">
        <f>F805+56</f>
        <v>45153</v>
      </c>
    </row>
    <row r="806" spans="1:8" ht="45" customHeight="1">
      <c r="A806" s="22" t="s">
        <v>8</v>
      </c>
      <c r="B806" s="22" t="s">
        <v>436</v>
      </c>
      <c r="C806" s="31">
        <v>7814431055</v>
      </c>
      <c r="D806" s="31">
        <v>767</v>
      </c>
      <c r="E806" s="1" t="s">
        <v>465</v>
      </c>
      <c r="F806" s="3">
        <v>45097</v>
      </c>
      <c r="G806" s="1" t="s">
        <v>1143</v>
      </c>
      <c r="H806" s="3">
        <f>F806+84</f>
        <v>45181</v>
      </c>
    </row>
    <row r="807" spans="1:8" ht="45" customHeight="1">
      <c r="A807" s="22" t="s">
        <v>8</v>
      </c>
      <c r="B807" s="22" t="s">
        <v>512</v>
      </c>
      <c r="C807" s="33" t="s">
        <v>514</v>
      </c>
      <c r="D807" s="32" t="s">
        <v>516</v>
      </c>
      <c r="E807" s="1" t="s">
        <v>465</v>
      </c>
      <c r="F807" s="3">
        <v>45097</v>
      </c>
      <c r="G807" s="1" t="s">
        <v>1143</v>
      </c>
      <c r="H807" s="3">
        <f>F807+84</f>
        <v>45181</v>
      </c>
    </row>
    <row r="808" spans="1:8" ht="45" customHeight="1">
      <c r="A808" s="22" t="s">
        <v>8</v>
      </c>
      <c r="B808" s="22" t="s">
        <v>380</v>
      </c>
      <c r="C808" s="23" t="s">
        <v>381</v>
      </c>
      <c r="D808" s="23" t="s">
        <v>393</v>
      </c>
      <c r="E808" s="1" t="s">
        <v>465</v>
      </c>
      <c r="F808" s="3">
        <v>45097</v>
      </c>
      <c r="G808" s="1" t="s">
        <v>1143</v>
      </c>
      <c r="H808" s="3">
        <f>F808+28</f>
        <v>45125</v>
      </c>
    </row>
    <row r="809" spans="1:8" s="6" customFormat="1" ht="45" customHeight="1">
      <c r="A809" s="22" t="s">
        <v>7</v>
      </c>
      <c r="B809" s="22" t="s">
        <v>184</v>
      </c>
      <c r="C809" s="23" t="s">
        <v>161</v>
      </c>
      <c r="D809" s="23" t="s">
        <v>172</v>
      </c>
      <c r="E809" s="1" t="s">
        <v>81</v>
      </c>
      <c r="F809" s="3">
        <v>45104</v>
      </c>
      <c r="G809" s="1" t="s">
        <v>1144</v>
      </c>
      <c r="H809" s="3">
        <f aca="true" t="shared" si="4" ref="H809:H816">F809+14</f>
        <v>45118</v>
      </c>
    </row>
    <row r="810" spans="1:8" s="6" customFormat="1" ht="45" customHeight="1">
      <c r="A810" s="22" t="s">
        <v>8</v>
      </c>
      <c r="B810" s="22" t="s">
        <v>43</v>
      </c>
      <c r="C810" s="23" t="s">
        <v>19</v>
      </c>
      <c r="D810" s="23" t="s">
        <v>70</v>
      </c>
      <c r="E810" s="1" t="s">
        <v>81</v>
      </c>
      <c r="F810" s="3">
        <v>45104</v>
      </c>
      <c r="G810" s="1" t="s">
        <v>1144</v>
      </c>
      <c r="H810" s="3">
        <f t="shared" si="4"/>
        <v>45118</v>
      </c>
    </row>
    <row r="811" spans="1:8" s="6" customFormat="1" ht="45" customHeight="1">
      <c r="A811" s="2" t="s">
        <v>8</v>
      </c>
      <c r="B811" s="2" t="s">
        <v>852</v>
      </c>
      <c r="C811" s="2" t="s">
        <v>853</v>
      </c>
      <c r="D811" s="2" t="s">
        <v>854</v>
      </c>
      <c r="E811" s="1" t="s">
        <v>81</v>
      </c>
      <c r="F811" s="3">
        <v>45104</v>
      </c>
      <c r="G811" s="1" t="s">
        <v>1144</v>
      </c>
      <c r="H811" s="3">
        <f t="shared" si="4"/>
        <v>45118</v>
      </c>
    </row>
    <row r="812" spans="1:8" s="6" customFormat="1" ht="45" customHeight="1">
      <c r="A812" s="22" t="s">
        <v>8</v>
      </c>
      <c r="B812" s="22" t="s">
        <v>122</v>
      </c>
      <c r="C812" s="23" t="s">
        <v>123</v>
      </c>
      <c r="D812" s="23" t="s">
        <v>124</v>
      </c>
      <c r="E812" s="1" t="s">
        <v>81</v>
      </c>
      <c r="F812" s="3">
        <v>45104</v>
      </c>
      <c r="G812" s="1" t="s">
        <v>1144</v>
      </c>
      <c r="H812" s="3">
        <f t="shared" si="4"/>
        <v>45118</v>
      </c>
    </row>
    <row r="813" spans="1:8" s="6" customFormat="1" ht="45" customHeight="1">
      <c r="A813" s="2" t="s">
        <v>8</v>
      </c>
      <c r="B813" s="2" t="s">
        <v>723</v>
      </c>
      <c r="C813" s="2" t="s">
        <v>724</v>
      </c>
      <c r="D813" s="2" t="s">
        <v>725</v>
      </c>
      <c r="E813" s="1" t="s">
        <v>81</v>
      </c>
      <c r="F813" s="3">
        <v>45104</v>
      </c>
      <c r="G813" s="1" t="s">
        <v>1144</v>
      </c>
      <c r="H813" s="3">
        <f t="shared" si="4"/>
        <v>45118</v>
      </c>
    </row>
    <row r="814" spans="1:8" s="6" customFormat="1" ht="45" customHeight="1">
      <c r="A814" s="22" t="s">
        <v>8</v>
      </c>
      <c r="B814" s="22" t="s">
        <v>565</v>
      </c>
      <c r="C814" s="22" t="s">
        <v>567</v>
      </c>
      <c r="D814" s="23" t="s">
        <v>566</v>
      </c>
      <c r="E814" s="1" t="s">
        <v>81</v>
      </c>
      <c r="F814" s="3">
        <v>45104</v>
      </c>
      <c r="G814" s="1" t="s">
        <v>1144</v>
      </c>
      <c r="H814" s="3">
        <f t="shared" si="4"/>
        <v>45118</v>
      </c>
    </row>
    <row r="815" spans="1:8" s="6" customFormat="1" ht="45" customHeight="1">
      <c r="A815" s="22" t="s">
        <v>8</v>
      </c>
      <c r="B815" s="22" t="s">
        <v>562</v>
      </c>
      <c r="C815" s="22" t="s">
        <v>563</v>
      </c>
      <c r="D815" s="23" t="s">
        <v>561</v>
      </c>
      <c r="E815" s="1" t="s">
        <v>81</v>
      </c>
      <c r="F815" s="3">
        <v>45104</v>
      </c>
      <c r="G815" s="1" t="s">
        <v>1144</v>
      </c>
      <c r="H815" s="3">
        <f t="shared" si="4"/>
        <v>45118</v>
      </c>
    </row>
    <row r="816" spans="1:8" s="6" customFormat="1" ht="45" customHeight="1">
      <c r="A816" s="22" t="s">
        <v>8</v>
      </c>
      <c r="B816" s="22" t="s">
        <v>336</v>
      </c>
      <c r="C816" s="31">
        <v>7804502010</v>
      </c>
      <c r="D816" s="31">
        <v>672</v>
      </c>
      <c r="E816" s="1" t="s">
        <v>81</v>
      </c>
      <c r="F816" s="3">
        <v>45104</v>
      </c>
      <c r="G816" s="1" t="s">
        <v>1144</v>
      </c>
      <c r="H816" s="3">
        <f t="shared" si="4"/>
        <v>45118</v>
      </c>
    </row>
    <row r="817" spans="1:8" s="6" customFormat="1" ht="45" customHeight="1">
      <c r="A817" s="22" t="s">
        <v>8</v>
      </c>
      <c r="B817" s="22" t="s">
        <v>511</v>
      </c>
      <c r="C817" s="22" t="s">
        <v>513</v>
      </c>
      <c r="D817" s="23" t="s">
        <v>515</v>
      </c>
      <c r="E817" s="1" t="s">
        <v>81</v>
      </c>
      <c r="F817" s="3">
        <v>45104</v>
      </c>
      <c r="G817" s="1" t="s">
        <v>1144</v>
      </c>
      <c r="H817" s="3">
        <f>F817+35</f>
        <v>45139</v>
      </c>
    </row>
    <row r="818" spans="1:8" s="6" customFormat="1" ht="45" customHeight="1">
      <c r="A818" s="22" t="s">
        <v>8</v>
      </c>
      <c r="B818" s="22" t="s">
        <v>244</v>
      </c>
      <c r="C818" s="22" t="s">
        <v>500</v>
      </c>
      <c r="D818" s="23" t="s">
        <v>505</v>
      </c>
      <c r="E818" s="1" t="s">
        <v>81</v>
      </c>
      <c r="F818" s="3">
        <v>45104</v>
      </c>
      <c r="G818" s="1" t="s">
        <v>1144</v>
      </c>
      <c r="H818" s="3">
        <f>F818+21</f>
        <v>45125</v>
      </c>
    </row>
    <row r="819" spans="1:8" s="6" customFormat="1" ht="45" customHeight="1">
      <c r="A819" s="22" t="s">
        <v>8</v>
      </c>
      <c r="B819" s="22" t="s">
        <v>550</v>
      </c>
      <c r="C819" s="22" t="s">
        <v>549</v>
      </c>
      <c r="D819" s="23" t="s">
        <v>551</v>
      </c>
      <c r="E819" s="1" t="s">
        <v>81</v>
      </c>
      <c r="F819" s="3">
        <v>45104</v>
      </c>
      <c r="G819" s="1" t="s">
        <v>1144</v>
      </c>
      <c r="H819" s="3">
        <f>F819+14</f>
        <v>45118</v>
      </c>
    </row>
    <row r="820" spans="1:8" s="6" customFormat="1" ht="45" customHeight="1">
      <c r="A820" s="22" t="s">
        <v>8</v>
      </c>
      <c r="B820" s="22" t="s">
        <v>18</v>
      </c>
      <c r="C820" s="23" t="s">
        <v>39</v>
      </c>
      <c r="D820" s="23" t="s">
        <v>65</v>
      </c>
      <c r="E820" s="1" t="s">
        <v>81</v>
      </c>
      <c r="F820" s="3">
        <v>45104</v>
      </c>
      <c r="G820" s="1" t="s">
        <v>1144</v>
      </c>
      <c r="H820" s="3">
        <f>F820+14</f>
        <v>45118</v>
      </c>
    </row>
    <row r="821" spans="1:8" s="6" customFormat="1" ht="45" customHeight="1">
      <c r="A821" s="22" t="s">
        <v>8</v>
      </c>
      <c r="B821" s="22" t="s">
        <v>268</v>
      </c>
      <c r="C821" s="23" t="s">
        <v>210</v>
      </c>
      <c r="D821" s="23" t="s">
        <v>236</v>
      </c>
      <c r="E821" s="1" t="s">
        <v>81</v>
      </c>
      <c r="F821" s="3">
        <v>45104</v>
      </c>
      <c r="G821" s="1" t="s">
        <v>1144</v>
      </c>
      <c r="H821" s="3">
        <f>F821+14</f>
        <v>45118</v>
      </c>
    </row>
    <row r="822" spans="1:8" s="6" customFormat="1" ht="45" customHeight="1">
      <c r="A822" s="22" t="s">
        <v>8</v>
      </c>
      <c r="B822" s="22" t="s">
        <v>564</v>
      </c>
      <c r="C822" s="22" t="s">
        <v>517</v>
      </c>
      <c r="D822" s="23" t="s">
        <v>518</v>
      </c>
      <c r="E822" s="1" t="s">
        <v>81</v>
      </c>
      <c r="F822" s="3">
        <v>45104</v>
      </c>
      <c r="G822" s="1" t="s">
        <v>1144</v>
      </c>
      <c r="H822" s="3">
        <f>F822+56</f>
        <v>45160</v>
      </c>
    </row>
    <row r="823" spans="1:8" s="6" customFormat="1" ht="45" customHeight="1">
      <c r="A823" s="2" t="s">
        <v>8</v>
      </c>
      <c r="B823" s="2" t="s">
        <v>742</v>
      </c>
      <c r="C823" s="2" t="s">
        <v>744</v>
      </c>
      <c r="D823" s="2" t="s">
        <v>741</v>
      </c>
      <c r="E823" s="1" t="s">
        <v>81</v>
      </c>
      <c r="F823" s="3">
        <v>45104</v>
      </c>
      <c r="G823" s="1" t="s">
        <v>1144</v>
      </c>
      <c r="H823" s="3">
        <f>F823+14</f>
        <v>45118</v>
      </c>
    </row>
    <row r="824" spans="1:8" s="6" customFormat="1" ht="45" customHeight="1">
      <c r="A824" s="22" t="s">
        <v>8</v>
      </c>
      <c r="B824" s="22" t="s">
        <v>133</v>
      </c>
      <c r="C824" s="23" t="s">
        <v>1058</v>
      </c>
      <c r="D824" s="2" t="s">
        <v>1059</v>
      </c>
      <c r="E824" s="1" t="s">
        <v>81</v>
      </c>
      <c r="F824" s="3">
        <v>45104</v>
      </c>
      <c r="G824" s="1" t="s">
        <v>1144</v>
      </c>
      <c r="H824" s="3">
        <f>F824+35</f>
        <v>45139</v>
      </c>
    </row>
    <row r="825" spans="1:8" s="6" customFormat="1" ht="45" customHeight="1">
      <c r="A825" s="22" t="s">
        <v>8</v>
      </c>
      <c r="B825" s="22" t="s">
        <v>569</v>
      </c>
      <c r="C825" s="22" t="s">
        <v>571</v>
      </c>
      <c r="D825" s="23" t="s">
        <v>573</v>
      </c>
      <c r="E825" s="1" t="s">
        <v>81</v>
      </c>
      <c r="F825" s="3">
        <v>45104</v>
      </c>
      <c r="G825" s="1" t="s">
        <v>1144</v>
      </c>
      <c r="H825" s="3">
        <f>F825+14</f>
        <v>45118</v>
      </c>
    </row>
    <row r="826" spans="1:8" s="6" customFormat="1" ht="45" customHeight="1">
      <c r="A826" s="22" t="s">
        <v>8</v>
      </c>
      <c r="B826" s="22" t="s">
        <v>1071</v>
      </c>
      <c r="C826" s="23" t="s">
        <v>1072</v>
      </c>
      <c r="D826" s="2" t="s">
        <v>1073</v>
      </c>
      <c r="E826" s="1" t="s">
        <v>81</v>
      </c>
      <c r="F826" s="3">
        <v>45104</v>
      </c>
      <c r="G826" s="1" t="s">
        <v>1144</v>
      </c>
      <c r="H826" s="3">
        <f>F826+14</f>
        <v>45118</v>
      </c>
    </row>
    <row r="827" spans="1:8" s="6" customFormat="1" ht="45" customHeight="1">
      <c r="A827" s="22" t="s">
        <v>8</v>
      </c>
      <c r="B827" s="22" t="s">
        <v>242</v>
      </c>
      <c r="C827" s="23" t="s">
        <v>190</v>
      </c>
      <c r="D827" s="23" t="s">
        <v>216</v>
      </c>
      <c r="E827" s="1" t="s">
        <v>465</v>
      </c>
      <c r="F827" s="3">
        <v>45104</v>
      </c>
      <c r="G827" s="1" t="s">
        <v>1144</v>
      </c>
      <c r="H827" s="3">
        <f>F827+56</f>
        <v>45160</v>
      </c>
    </row>
    <row r="828" spans="1:8" s="6" customFormat="1" ht="45" customHeight="1">
      <c r="A828" s="22" t="s">
        <v>8</v>
      </c>
      <c r="B828" s="22" t="s">
        <v>583</v>
      </c>
      <c r="C828" s="22" t="s">
        <v>584</v>
      </c>
      <c r="D828" s="23" t="s">
        <v>585</v>
      </c>
      <c r="E828" s="1" t="s">
        <v>465</v>
      </c>
      <c r="F828" s="3">
        <v>45104</v>
      </c>
      <c r="G828" s="1" t="s">
        <v>1144</v>
      </c>
      <c r="H828" s="3">
        <f>F828+56</f>
        <v>45160</v>
      </c>
    </row>
    <row r="829" spans="1:8" s="6" customFormat="1" ht="45" customHeight="1">
      <c r="A829" s="2" t="s">
        <v>8</v>
      </c>
      <c r="B829" s="2" t="s">
        <v>1017</v>
      </c>
      <c r="C829" s="2" t="s">
        <v>1018</v>
      </c>
      <c r="D829" s="2" t="s">
        <v>1019</v>
      </c>
      <c r="E829" s="1" t="s">
        <v>465</v>
      </c>
      <c r="F829" s="3">
        <v>45104</v>
      </c>
      <c r="G829" s="1" t="s">
        <v>1144</v>
      </c>
      <c r="H829" s="3">
        <f>F829+84</f>
        <v>45188</v>
      </c>
    </row>
    <row r="830" spans="1:8" s="6" customFormat="1" ht="45" customHeight="1">
      <c r="A830" s="2" t="s">
        <v>8</v>
      </c>
      <c r="B830" s="2" t="s">
        <v>245</v>
      </c>
      <c r="C830" s="2" t="s">
        <v>1056</v>
      </c>
      <c r="D830" s="2" t="s">
        <v>1055</v>
      </c>
      <c r="E830" s="1" t="s">
        <v>465</v>
      </c>
      <c r="F830" s="3">
        <v>45104</v>
      </c>
      <c r="G830" s="1" t="s">
        <v>1144</v>
      </c>
      <c r="H830" s="3">
        <f>F830+70</f>
        <v>45174</v>
      </c>
    </row>
    <row r="831" spans="1:8" s="6" customFormat="1" ht="45" customHeight="1">
      <c r="A831" s="2" t="s">
        <v>8</v>
      </c>
      <c r="B831" s="2" t="s">
        <v>1021</v>
      </c>
      <c r="C831" s="2" t="s">
        <v>1022</v>
      </c>
      <c r="D831" s="2" t="s">
        <v>1020</v>
      </c>
      <c r="E831" s="1" t="s">
        <v>465</v>
      </c>
      <c r="F831" s="3">
        <v>45104</v>
      </c>
      <c r="G831" s="1" t="s">
        <v>1144</v>
      </c>
      <c r="H831" s="3">
        <f>F831+84</f>
        <v>45188</v>
      </c>
    </row>
    <row r="832" spans="1:8" s="6" customFormat="1" ht="45" customHeight="1">
      <c r="A832" s="22" t="s">
        <v>8</v>
      </c>
      <c r="B832" s="22" t="s">
        <v>589</v>
      </c>
      <c r="C832" s="22" t="s">
        <v>588</v>
      </c>
      <c r="D832" s="23" t="s">
        <v>587</v>
      </c>
      <c r="E832" s="1" t="s">
        <v>465</v>
      </c>
      <c r="F832" s="3">
        <v>45104</v>
      </c>
      <c r="G832" s="1" t="s">
        <v>1144</v>
      </c>
      <c r="H832" s="3">
        <f>F832+35</f>
        <v>45139</v>
      </c>
    </row>
    <row r="833" spans="1:8" s="6" customFormat="1" ht="45" customHeight="1">
      <c r="A833" s="22" t="s">
        <v>8</v>
      </c>
      <c r="B833" s="22" t="s">
        <v>264</v>
      </c>
      <c r="C833" s="23" t="s">
        <v>206</v>
      </c>
      <c r="D833" s="23" t="s">
        <v>232</v>
      </c>
      <c r="E833" s="1" t="s">
        <v>465</v>
      </c>
      <c r="F833" s="3">
        <v>45104</v>
      </c>
      <c r="G833" s="1" t="s">
        <v>1144</v>
      </c>
      <c r="H833" s="3">
        <f>F833+14</f>
        <v>45118</v>
      </c>
    </row>
    <row r="834" spans="1:8" s="6" customFormat="1" ht="45" customHeight="1">
      <c r="A834" s="22" t="s">
        <v>8</v>
      </c>
      <c r="B834" s="22" t="s">
        <v>488</v>
      </c>
      <c r="C834" s="23" t="s">
        <v>489</v>
      </c>
      <c r="D834" s="23" t="s">
        <v>490</v>
      </c>
      <c r="E834" s="1" t="s">
        <v>465</v>
      </c>
      <c r="F834" s="3">
        <v>45104</v>
      </c>
      <c r="G834" s="1" t="s">
        <v>1144</v>
      </c>
      <c r="H834" s="3">
        <f>F834+84</f>
        <v>45188</v>
      </c>
    </row>
    <row r="835" spans="1:8" s="6" customFormat="1" ht="45" customHeight="1">
      <c r="A835" s="22" t="s">
        <v>8</v>
      </c>
      <c r="B835" s="22" t="s">
        <v>552</v>
      </c>
      <c r="C835" s="33" t="s">
        <v>553</v>
      </c>
      <c r="D835" s="32" t="s">
        <v>554</v>
      </c>
      <c r="E835" s="1" t="s">
        <v>465</v>
      </c>
      <c r="F835" s="3">
        <v>45104</v>
      </c>
      <c r="G835" s="1" t="s">
        <v>1144</v>
      </c>
      <c r="H835" s="3">
        <f>F835+14</f>
        <v>45118</v>
      </c>
    </row>
    <row r="836" spans="1:8" s="6" customFormat="1" ht="45" customHeight="1">
      <c r="A836" s="2" t="s">
        <v>8</v>
      </c>
      <c r="B836" s="2" t="s">
        <v>742</v>
      </c>
      <c r="C836" s="2" t="s">
        <v>744</v>
      </c>
      <c r="D836" s="2" t="s">
        <v>741</v>
      </c>
      <c r="E836" s="1" t="s">
        <v>465</v>
      </c>
      <c r="F836" s="3">
        <v>45104</v>
      </c>
      <c r="G836" s="1" t="s">
        <v>1144</v>
      </c>
      <c r="H836" s="3">
        <f>F836+14</f>
        <v>45118</v>
      </c>
    </row>
    <row r="837" spans="1:8" s="6" customFormat="1" ht="45" customHeight="1">
      <c r="A837" s="2" t="s">
        <v>8</v>
      </c>
      <c r="B837" s="2" t="s">
        <v>872</v>
      </c>
      <c r="C837" s="2" t="s">
        <v>873</v>
      </c>
      <c r="D837" s="2" t="s">
        <v>874</v>
      </c>
      <c r="E837" s="1" t="s">
        <v>465</v>
      </c>
      <c r="F837" s="3">
        <v>45104</v>
      </c>
      <c r="G837" s="1" t="s">
        <v>1144</v>
      </c>
      <c r="H837" s="3">
        <f>F837+56</f>
        <v>45160</v>
      </c>
    </row>
    <row r="838" spans="1:8" s="6" customFormat="1" ht="45" customHeight="1">
      <c r="A838" s="29" t="s">
        <v>8</v>
      </c>
      <c r="B838" s="30" t="s">
        <v>14</v>
      </c>
      <c r="C838" s="30">
        <v>7839383438</v>
      </c>
      <c r="D838" s="26">
        <v>139</v>
      </c>
      <c r="E838" s="1" t="s">
        <v>465</v>
      </c>
      <c r="F838" s="3">
        <v>45104</v>
      </c>
      <c r="G838" s="1" t="s">
        <v>1144</v>
      </c>
      <c r="H838" s="3">
        <f>F838+14</f>
        <v>45118</v>
      </c>
    </row>
    <row r="839" spans="1:8" s="6" customFormat="1" ht="45" customHeight="1">
      <c r="A839" s="2" t="s">
        <v>8</v>
      </c>
      <c r="B839" s="2" t="s">
        <v>743</v>
      </c>
      <c r="C839" s="2" t="s">
        <v>745</v>
      </c>
      <c r="D839" s="2" t="s">
        <v>746</v>
      </c>
      <c r="E839" s="1" t="s">
        <v>465</v>
      </c>
      <c r="F839" s="3">
        <v>45104</v>
      </c>
      <c r="G839" s="1" t="s">
        <v>1144</v>
      </c>
      <c r="H839" s="3">
        <f>F839+14</f>
        <v>45118</v>
      </c>
    </row>
    <row r="840" spans="1:8" s="6" customFormat="1" ht="45" customHeight="1">
      <c r="A840" s="22" t="s">
        <v>8</v>
      </c>
      <c r="B840" s="22" t="s">
        <v>102</v>
      </c>
      <c r="C840" s="23" t="s">
        <v>103</v>
      </c>
      <c r="D840" s="2" t="s">
        <v>1057</v>
      </c>
      <c r="E840" s="1" t="s">
        <v>465</v>
      </c>
      <c r="F840" s="3">
        <v>45104</v>
      </c>
      <c r="G840" s="1" t="s">
        <v>1144</v>
      </c>
      <c r="H840" s="3">
        <f>F840+56</f>
        <v>45160</v>
      </c>
    </row>
    <row r="841" spans="1:8" s="6" customFormat="1" ht="45" customHeight="1">
      <c r="A841" s="2" t="s">
        <v>8</v>
      </c>
      <c r="B841" s="2" t="s">
        <v>875</v>
      </c>
      <c r="C841" s="2" t="s">
        <v>876</v>
      </c>
      <c r="D841" s="2" t="s">
        <v>877</v>
      </c>
      <c r="E841" s="1" t="s">
        <v>465</v>
      </c>
      <c r="F841" s="3">
        <v>45104</v>
      </c>
      <c r="G841" s="1" t="s">
        <v>1144</v>
      </c>
      <c r="H841" s="3">
        <f>F841+14</f>
        <v>45118</v>
      </c>
    </row>
    <row r="842" spans="1:8" s="6" customFormat="1" ht="45" customHeight="1">
      <c r="A842" s="2" t="s">
        <v>8</v>
      </c>
      <c r="B842" s="2" t="s">
        <v>669</v>
      </c>
      <c r="C842" s="2" t="s">
        <v>670</v>
      </c>
      <c r="D842" s="2" t="s">
        <v>671</v>
      </c>
      <c r="E842" s="1" t="s">
        <v>294</v>
      </c>
      <c r="F842" s="3">
        <v>45104</v>
      </c>
      <c r="G842" s="1" t="s">
        <v>1144</v>
      </c>
      <c r="H842" s="18" t="s">
        <v>33</v>
      </c>
    </row>
    <row r="843" spans="1:8" s="6" customFormat="1" ht="45" customHeight="1">
      <c r="A843" s="22" t="s">
        <v>8</v>
      </c>
      <c r="B843" s="22" t="s">
        <v>461</v>
      </c>
      <c r="C843" s="23" t="s">
        <v>463</v>
      </c>
      <c r="D843" s="23" t="s">
        <v>467</v>
      </c>
      <c r="E843" s="1" t="s">
        <v>294</v>
      </c>
      <c r="F843" s="3">
        <v>45104</v>
      </c>
      <c r="G843" s="1" t="s">
        <v>1144</v>
      </c>
      <c r="H843" s="18" t="s">
        <v>33</v>
      </c>
    </row>
    <row r="844" spans="1:8" s="6" customFormat="1" ht="45" customHeight="1">
      <c r="A844" s="2" t="s">
        <v>8</v>
      </c>
      <c r="B844" s="2" t="s">
        <v>748</v>
      </c>
      <c r="C844" s="2" t="s">
        <v>749</v>
      </c>
      <c r="D844" s="2" t="s">
        <v>747</v>
      </c>
      <c r="E844" s="1" t="s">
        <v>81</v>
      </c>
      <c r="F844" s="3">
        <v>45111</v>
      </c>
      <c r="G844" s="1" t="s">
        <v>1145</v>
      </c>
      <c r="H844" s="3">
        <f>F844+14</f>
        <v>45125</v>
      </c>
    </row>
    <row r="845" spans="1:8" s="6" customFormat="1" ht="45" customHeight="1">
      <c r="A845" s="22" t="s">
        <v>8</v>
      </c>
      <c r="B845" s="22" t="s">
        <v>405</v>
      </c>
      <c r="C845" s="23" t="s">
        <v>406</v>
      </c>
      <c r="D845" s="23" t="s">
        <v>413</v>
      </c>
      <c r="E845" s="1" t="s">
        <v>81</v>
      </c>
      <c r="F845" s="3">
        <v>45111</v>
      </c>
      <c r="G845" s="1" t="s">
        <v>1145</v>
      </c>
      <c r="H845" s="3">
        <f>F845+56</f>
        <v>45167</v>
      </c>
    </row>
    <row r="846" spans="1:8" s="6" customFormat="1" ht="45" customHeight="1">
      <c r="A846" s="22" t="s">
        <v>8</v>
      </c>
      <c r="B846" s="22" t="s">
        <v>405</v>
      </c>
      <c r="C846" s="23" t="s">
        <v>406</v>
      </c>
      <c r="D846" s="23" t="s">
        <v>413</v>
      </c>
      <c r="E846" s="1" t="s">
        <v>81</v>
      </c>
      <c r="F846" s="3">
        <v>45111</v>
      </c>
      <c r="G846" s="1" t="s">
        <v>1145</v>
      </c>
      <c r="H846" s="3">
        <f>F846+56</f>
        <v>45167</v>
      </c>
    </row>
    <row r="847" spans="1:8" s="6" customFormat="1" ht="45" customHeight="1">
      <c r="A847" s="22" t="s">
        <v>8</v>
      </c>
      <c r="B847" s="22" t="s">
        <v>405</v>
      </c>
      <c r="C847" s="23" t="s">
        <v>406</v>
      </c>
      <c r="D847" s="23" t="s">
        <v>413</v>
      </c>
      <c r="E847" s="1" t="s">
        <v>81</v>
      </c>
      <c r="F847" s="3">
        <v>45111</v>
      </c>
      <c r="G847" s="1" t="s">
        <v>1145</v>
      </c>
      <c r="H847" s="3">
        <f>F847+56</f>
        <v>45167</v>
      </c>
    </row>
    <row r="848" spans="1:8" s="6" customFormat="1" ht="45" customHeight="1">
      <c r="A848" s="22" t="s">
        <v>8</v>
      </c>
      <c r="B848" s="22" t="s">
        <v>610</v>
      </c>
      <c r="C848" s="22" t="s">
        <v>608</v>
      </c>
      <c r="D848" s="23" t="s">
        <v>609</v>
      </c>
      <c r="E848" s="1" t="s">
        <v>81</v>
      </c>
      <c r="F848" s="3">
        <v>45111</v>
      </c>
      <c r="G848" s="1" t="s">
        <v>1145</v>
      </c>
      <c r="H848" s="3">
        <f>F848+14</f>
        <v>45125</v>
      </c>
    </row>
    <row r="849" spans="1:8" s="6" customFormat="1" ht="45" customHeight="1">
      <c r="A849" s="22" t="s">
        <v>8</v>
      </c>
      <c r="B849" s="22" t="s">
        <v>610</v>
      </c>
      <c r="C849" s="22" t="s">
        <v>608</v>
      </c>
      <c r="D849" s="23" t="s">
        <v>609</v>
      </c>
      <c r="E849" s="1" t="s">
        <v>81</v>
      </c>
      <c r="F849" s="3">
        <v>45111</v>
      </c>
      <c r="G849" s="1" t="s">
        <v>1145</v>
      </c>
      <c r="H849" s="3">
        <f>F849+14</f>
        <v>45125</v>
      </c>
    </row>
    <row r="850" spans="1:8" s="6" customFormat="1" ht="45" customHeight="1">
      <c r="A850" s="22" t="s">
        <v>8</v>
      </c>
      <c r="B850" s="22" t="s">
        <v>568</v>
      </c>
      <c r="C850" s="22" t="s">
        <v>570</v>
      </c>
      <c r="D850" s="23" t="s">
        <v>572</v>
      </c>
      <c r="E850" s="1" t="s">
        <v>81</v>
      </c>
      <c r="F850" s="3">
        <v>45111</v>
      </c>
      <c r="G850" s="1" t="s">
        <v>1145</v>
      </c>
      <c r="H850" s="3">
        <f>F850+14</f>
        <v>45125</v>
      </c>
    </row>
    <row r="851" spans="1:8" s="6" customFormat="1" ht="45" customHeight="1">
      <c r="A851" s="22" t="s">
        <v>8</v>
      </c>
      <c r="B851" s="22" t="s">
        <v>9</v>
      </c>
      <c r="C851" s="23" t="s">
        <v>20</v>
      </c>
      <c r="D851" s="23" t="s">
        <v>63</v>
      </c>
      <c r="E851" s="1" t="s">
        <v>81</v>
      </c>
      <c r="F851" s="3">
        <v>45111</v>
      </c>
      <c r="G851" s="1" t="s">
        <v>1145</v>
      </c>
      <c r="H851" s="3">
        <f>F851+28</f>
        <v>45139</v>
      </c>
    </row>
    <row r="852" spans="1:8" s="6" customFormat="1" ht="45" customHeight="1">
      <c r="A852" s="22" t="s">
        <v>8</v>
      </c>
      <c r="B852" s="22" t="s">
        <v>546</v>
      </c>
      <c r="C852" s="22" t="s">
        <v>547</v>
      </c>
      <c r="D852" s="23" t="s">
        <v>548</v>
      </c>
      <c r="E852" s="1" t="s">
        <v>81</v>
      </c>
      <c r="F852" s="3">
        <v>45111</v>
      </c>
      <c r="G852" s="1" t="s">
        <v>1145</v>
      </c>
      <c r="H852" s="3">
        <f>F852+28</f>
        <v>45139</v>
      </c>
    </row>
    <row r="853" spans="1:8" s="6" customFormat="1" ht="45" customHeight="1">
      <c r="A853" s="2" t="s">
        <v>8</v>
      </c>
      <c r="B853" s="2" t="s">
        <v>942</v>
      </c>
      <c r="C853" s="2" t="s">
        <v>943</v>
      </c>
      <c r="D853" s="2" t="s">
        <v>944</v>
      </c>
      <c r="E853" s="1" t="s">
        <v>81</v>
      </c>
      <c r="F853" s="3">
        <v>45111</v>
      </c>
      <c r="G853" s="1" t="s">
        <v>1145</v>
      </c>
      <c r="H853" s="3">
        <f>F853+14</f>
        <v>45125</v>
      </c>
    </row>
    <row r="854" spans="1:8" s="6" customFormat="1" ht="45" customHeight="1">
      <c r="A854" s="22" t="s">
        <v>8</v>
      </c>
      <c r="B854" s="22" t="s">
        <v>301</v>
      </c>
      <c r="C854" s="23" t="s">
        <v>302</v>
      </c>
      <c r="D854" s="23" t="s">
        <v>309</v>
      </c>
      <c r="E854" s="1" t="s">
        <v>81</v>
      </c>
      <c r="F854" s="3">
        <v>45111</v>
      </c>
      <c r="G854" s="1" t="s">
        <v>1145</v>
      </c>
      <c r="H854" s="3">
        <f>F854+28</f>
        <v>45139</v>
      </c>
    </row>
    <row r="855" spans="1:8" s="6" customFormat="1" ht="45" customHeight="1">
      <c r="A855" s="22" t="s">
        <v>8</v>
      </c>
      <c r="B855" s="22" t="s">
        <v>589</v>
      </c>
      <c r="C855" s="22" t="s">
        <v>588</v>
      </c>
      <c r="D855" s="23" t="s">
        <v>587</v>
      </c>
      <c r="E855" s="1" t="s">
        <v>81</v>
      </c>
      <c r="F855" s="3">
        <v>45111</v>
      </c>
      <c r="G855" s="1" t="s">
        <v>1145</v>
      </c>
      <c r="H855" s="3">
        <f>F855+14</f>
        <v>45125</v>
      </c>
    </row>
    <row r="856" spans="1:8" s="6" customFormat="1" ht="45" customHeight="1">
      <c r="A856" s="22" t="s">
        <v>8</v>
      </c>
      <c r="B856" s="22" t="s">
        <v>87</v>
      </c>
      <c r="C856" s="23" t="s">
        <v>85</v>
      </c>
      <c r="D856" s="23" t="s">
        <v>86</v>
      </c>
      <c r="E856" s="1" t="s">
        <v>81</v>
      </c>
      <c r="F856" s="3">
        <v>45111</v>
      </c>
      <c r="G856" s="1" t="s">
        <v>1145</v>
      </c>
      <c r="H856" s="3">
        <f>F856+56</f>
        <v>45167</v>
      </c>
    </row>
    <row r="857" spans="1:8" s="6" customFormat="1" ht="45" customHeight="1">
      <c r="A857" s="22" t="s">
        <v>8</v>
      </c>
      <c r="B857" s="22" t="s">
        <v>368</v>
      </c>
      <c r="C857" s="23" t="s">
        <v>370</v>
      </c>
      <c r="D857" s="23" t="s">
        <v>375</v>
      </c>
      <c r="E857" s="1" t="s">
        <v>81</v>
      </c>
      <c r="F857" s="3">
        <v>45111</v>
      </c>
      <c r="G857" s="1" t="s">
        <v>1145</v>
      </c>
      <c r="H857" s="3">
        <f>F857+28</f>
        <v>45139</v>
      </c>
    </row>
    <row r="858" spans="1:8" s="6" customFormat="1" ht="45" customHeight="1">
      <c r="A858" s="22" t="s">
        <v>8</v>
      </c>
      <c r="B858" s="22" t="s">
        <v>537</v>
      </c>
      <c r="C858" s="22" t="s">
        <v>538</v>
      </c>
      <c r="D858" s="23" t="s">
        <v>539</v>
      </c>
      <c r="E858" s="1" t="s">
        <v>81</v>
      </c>
      <c r="F858" s="3">
        <v>45111</v>
      </c>
      <c r="G858" s="1" t="s">
        <v>1145</v>
      </c>
      <c r="H858" s="3">
        <f>F858+21</f>
        <v>45132</v>
      </c>
    </row>
    <row r="859" spans="1:8" s="6" customFormat="1" ht="45" customHeight="1">
      <c r="A859" s="2" t="s">
        <v>8</v>
      </c>
      <c r="B859" s="2" t="s">
        <v>856</v>
      </c>
      <c r="C859" s="2" t="s">
        <v>857</v>
      </c>
      <c r="D859" s="2" t="s">
        <v>855</v>
      </c>
      <c r="E859" s="1" t="s">
        <v>81</v>
      </c>
      <c r="F859" s="3">
        <v>45111</v>
      </c>
      <c r="G859" s="1" t="s">
        <v>1145</v>
      </c>
      <c r="H859" s="3">
        <f>F859+28</f>
        <v>45139</v>
      </c>
    </row>
    <row r="860" spans="1:8" s="6" customFormat="1" ht="60" customHeight="1">
      <c r="A860" s="2" t="s">
        <v>8</v>
      </c>
      <c r="B860" s="2" t="s">
        <v>875</v>
      </c>
      <c r="C860" s="2" t="s">
        <v>876</v>
      </c>
      <c r="D860" s="2" t="s">
        <v>877</v>
      </c>
      <c r="E860" s="1" t="s">
        <v>385</v>
      </c>
      <c r="F860" s="3">
        <v>45111</v>
      </c>
      <c r="G860" s="1" t="s">
        <v>1145</v>
      </c>
      <c r="H860" s="3">
        <f>F860+14</f>
        <v>45125</v>
      </c>
    </row>
    <row r="861" spans="1:8" s="6" customFormat="1" ht="45" customHeight="1">
      <c r="A861" s="22" t="s">
        <v>8</v>
      </c>
      <c r="B861" s="22" t="s">
        <v>451</v>
      </c>
      <c r="C861" s="23" t="s">
        <v>452</v>
      </c>
      <c r="D861" s="23" t="s">
        <v>453</v>
      </c>
      <c r="E861" s="1" t="s">
        <v>81</v>
      </c>
      <c r="F861" s="3">
        <v>45111</v>
      </c>
      <c r="G861" s="1" t="s">
        <v>1145</v>
      </c>
      <c r="H861" s="3">
        <f>F861+56</f>
        <v>45167</v>
      </c>
    </row>
    <row r="862" spans="1:8" s="6" customFormat="1" ht="45" customHeight="1">
      <c r="A862" s="22" t="s">
        <v>53</v>
      </c>
      <c r="B862" s="22" t="s">
        <v>89</v>
      </c>
      <c r="C862" s="23" t="s">
        <v>90</v>
      </c>
      <c r="D862" s="23" t="s">
        <v>91</v>
      </c>
      <c r="E862" s="1" t="s">
        <v>465</v>
      </c>
      <c r="F862" s="3">
        <v>45111</v>
      </c>
      <c r="G862" s="1" t="s">
        <v>1145</v>
      </c>
      <c r="H862" s="3">
        <f>F862+28</f>
        <v>45139</v>
      </c>
    </row>
    <row r="863" spans="1:8" s="6" customFormat="1" ht="45" customHeight="1">
      <c r="A863" s="2" t="s">
        <v>53</v>
      </c>
      <c r="B863" s="2" t="s">
        <v>797</v>
      </c>
      <c r="C863" s="2" t="s">
        <v>798</v>
      </c>
      <c r="D863" s="2" t="s">
        <v>796</v>
      </c>
      <c r="E863" s="1" t="s">
        <v>465</v>
      </c>
      <c r="F863" s="3">
        <v>45111</v>
      </c>
      <c r="G863" s="1" t="s">
        <v>1145</v>
      </c>
      <c r="H863" s="3">
        <f>F863+14</f>
        <v>45125</v>
      </c>
    </row>
    <row r="864" spans="1:8" s="6" customFormat="1" ht="45" customHeight="1">
      <c r="A864" s="22" t="s">
        <v>8</v>
      </c>
      <c r="B864" s="22" t="s">
        <v>405</v>
      </c>
      <c r="C864" s="23" t="s">
        <v>406</v>
      </c>
      <c r="D864" s="23" t="s">
        <v>413</v>
      </c>
      <c r="E864" s="1" t="s">
        <v>465</v>
      </c>
      <c r="F864" s="3">
        <v>45111</v>
      </c>
      <c r="G864" s="1" t="s">
        <v>1145</v>
      </c>
      <c r="H864" s="3">
        <f>F864+56</f>
        <v>45167</v>
      </c>
    </row>
    <row r="865" spans="1:8" s="6" customFormat="1" ht="45" customHeight="1">
      <c r="A865" s="27" t="s">
        <v>8</v>
      </c>
      <c r="B865" s="27" t="s">
        <v>396</v>
      </c>
      <c r="C865" s="28" t="s">
        <v>395</v>
      </c>
      <c r="D865" s="28" t="s">
        <v>450</v>
      </c>
      <c r="E865" s="1" t="s">
        <v>465</v>
      </c>
      <c r="F865" s="3">
        <v>45111</v>
      </c>
      <c r="G865" s="1" t="s">
        <v>1145</v>
      </c>
      <c r="H865" s="3">
        <f>F865+84</f>
        <v>45195</v>
      </c>
    </row>
    <row r="866" spans="1:8" s="6" customFormat="1" ht="45" customHeight="1">
      <c r="A866" s="2" t="s">
        <v>8</v>
      </c>
      <c r="B866" s="2" t="s">
        <v>732</v>
      </c>
      <c r="C866" s="2" t="s">
        <v>735</v>
      </c>
      <c r="D866" s="2" t="s">
        <v>729</v>
      </c>
      <c r="E866" s="1" t="s">
        <v>465</v>
      </c>
      <c r="F866" s="3">
        <v>45111</v>
      </c>
      <c r="G866" s="1" t="s">
        <v>1145</v>
      </c>
      <c r="H866" s="3">
        <f>F866+84</f>
        <v>45195</v>
      </c>
    </row>
    <row r="867" spans="1:8" s="6" customFormat="1" ht="45" customHeight="1">
      <c r="A867" s="22" t="s">
        <v>8</v>
      </c>
      <c r="B867" s="22" t="s">
        <v>610</v>
      </c>
      <c r="C867" s="22" t="s">
        <v>608</v>
      </c>
      <c r="D867" s="23" t="s">
        <v>609</v>
      </c>
      <c r="E867" s="1" t="s">
        <v>465</v>
      </c>
      <c r="F867" s="3">
        <v>45111</v>
      </c>
      <c r="G867" s="1" t="s">
        <v>1145</v>
      </c>
      <c r="H867" s="3">
        <f>F867+14</f>
        <v>45125</v>
      </c>
    </row>
    <row r="868" spans="1:8" s="6" customFormat="1" ht="45" customHeight="1">
      <c r="A868" s="2" t="s">
        <v>8</v>
      </c>
      <c r="B868" s="2" t="s">
        <v>720</v>
      </c>
      <c r="C868" s="2" t="s">
        <v>721</v>
      </c>
      <c r="D868" s="2" t="s">
        <v>719</v>
      </c>
      <c r="E868" s="1" t="s">
        <v>465</v>
      </c>
      <c r="F868" s="3">
        <v>45111</v>
      </c>
      <c r="G868" s="1" t="s">
        <v>1145</v>
      </c>
      <c r="H868" s="3">
        <f>F868+28</f>
        <v>45139</v>
      </c>
    </row>
    <row r="869" spans="1:8" s="6" customFormat="1" ht="45" customHeight="1">
      <c r="A869" s="2" t="s">
        <v>8</v>
      </c>
      <c r="B869" s="2" t="s">
        <v>783</v>
      </c>
      <c r="C869" s="2" t="s">
        <v>784</v>
      </c>
      <c r="D869" s="2" t="s">
        <v>785</v>
      </c>
      <c r="E869" s="1" t="s">
        <v>465</v>
      </c>
      <c r="F869" s="3">
        <v>45111</v>
      </c>
      <c r="G869" s="1" t="s">
        <v>1145</v>
      </c>
      <c r="H869" s="3">
        <f>F869+49</f>
        <v>45160</v>
      </c>
    </row>
    <row r="870" spans="1:8" s="6" customFormat="1" ht="45" customHeight="1">
      <c r="A870" s="2" t="s">
        <v>8</v>
      </c>
      <c r="B870" s="2" t="s">
        <v>464</v>
      </c>
      <c r="C870" s="2" t="s">
        <v>937</v>
      </c>
      <c r="D870" s="2" t="s">
        <v>939</v>
      </c>
      <c r="E870" s="1" t="s">
        <v>465</v>
      </c>
      <c r="F870" s="3">
        <v>45111</v>
      </c>
      <c r="G870" s="1" t="s">
        <v>1145</v>
      </c>
      <c r="H870" s="3">
        <f>F870+35</f>
        <v>45146</v>
      </c>
    </row>
    <row r="871" spans="1:8" s="6" customFormat="1" ht="45" customHeight="1">
      <c r="A871" s="22" t="s">
        <v>8</v>
      </c>
      <c r="B871" s="22" t="s">
        <v>599</v>
      </c>
      <c r="C871" s="33" t="s">
        <v>600</v>
      </c>
      <c r="D871" s="32" t="s">
        <v>601</v>
      </c>
      <c r="E871" s="1" t="s">
        <v>465</v>
      </c>
      <c r="F871" s="3">
        <v>45111</v>
      </c>
      <c r="G871" s="1" t="s">
        <v>1145</v>
      </c>
      <c r="H871" s="3">
        <f>F871+28</f>
        <v>45139</v>
      </c>
    </row>
    <row r="872" spans="1:8" s="6" customFormat="1" ht="45" customHeight="1">
      <c r="A872" s="22" t="s">
        <v>8</v>
      </c>
      <c r="B872" s="22" t="s">
        <v>178</v>
      </c>
      <c r="C872" s="23" t="s">
        <v>387</v>
      </c>
      <c r="D872" s="23" t="s">
        <v>394</v>
      </c>
      <c r="E872" s="1" t="s">
        <v>465</v>
      </c>
      <c r="F872" s="3">
        <v>45111</v>
      </c>
      <c r="G872" s="1" t="s">
        <v>1145</v>
      </c>
      <c r="H872" s="3">
        <f>F872+28</f>
        <v>45139</v>
      </c>
    </row>
    <row r="873" spans="1:8" s="6" customFormat="1" ht="45" customHeight="1">
      <c r="A873" s="2" t="s">
        <v>8</v>
      </c>
      <c r="B873" s="2" t="s">
        <v>1052</v>
      </c>
      <c r="C873" s="2" t="s">
        <v>1054</v>
      </c>
      <c r="D873" s="2" t="s">
        <v>1053</v>
      </c>
      <c r="E873" s="1" t="s">
        <v>465</v>
      </c>
      <c r="F873" s="3">
        <v>45111</v>
      </c>
      <c r="G873" s="1" t="s">
        <v>1145</v>
      </c>
      <c r="H873" s="3">
        <f>F873+35</f>
        <v>45146</v>
      </c>
    </row>
    <row r="874" spans="1:8" s="6" customFormat="1" ht="45" customHeight="1">
      <c r="A874" s="22" t="s">
        <v>8</v>
      </c>
      <c r="B874" s="22" t="s">
        <v>336</v>
      </c>
      <c r="C874" s="23" t="s">
        <v>338</v>
      </c>
      <c r="D874" s="23" t="s">
        <v>341</v>
      </c>
      <c r="E874" s="1" t="s">
        <v>465</v>
      </c>
      <c r="F874" s="3">
        <v>45111</v>
      </c>
      <c r="G874" s="1" t="s">
        <v>1145</v>
      </c>
      <c r="H874" s="3">
        <f>F874+28</f>
        <v>45139</v>
      </c>
    </row>
    <row r="875" spans="1:8" s="6" customFormat="1" ht="45" customHeight="1">
      <c r="A875" s="22" t="s">
        <v>8</v>
      </c>
      <c r="B875" s="22" t="s">
        <v>47</v>
      </c>
      <c r="C875" s="23" t="s">
        <v>26</v>
      </c>
      <c r="D875" s="23" t="s">
        <v>67</v>
      </c>
      <c r="E875" s="1" t="s">
        <v>465</v>
      </c>
      <c r="F875" s="3">
        <v>45111</v>
      </c>
      <c r="G875" s="1" t="s">
        <v>1145</v>
      </c>
      <c r="H875" s="3">
        <f>F875+84</f>
        <v>45195</v>
      </c>
    </row>
    <row r="876" spans="1:8" s="6" customFormat="1" ht="45" customHeight="1">
      <c r="A876" s="2" t="s">
        <v>8</v>
      </c>
      <c r="B876" s="2" t="s">
        <v>705</v>
      </c>
      <c r="C876" s="2" t="s">
        <v>706</v>
      </c>
      <c r="D876" s="2" t="s">
        <v>707</v>
      </c>
      <c r="E876" s="1" t="s">
        <v>465</v>
      </c>
      <c r="F876" s="3">
        <v>45111</v>
      </c>
      <c r="G876" s="1" t="s">
        <v>1145</v>
      </c>
      <c r="H876" s="3">
        <f>F876+84</f>
        <v>45195</v>
      </c>
    </row>
    <row r="877" spans="1:8" s="6" customFormat="1" ht="45" customHeight="1">
      <c r="A877" s="22" t="s">
        <v>8</v>
      </c>
      <c r="B877" s="22" t="s">
        <v>180</v>
      </c>
      <c r="C877" s="31">
        <v>7810302348</v>
      </c>
      <c r="D877" s="31">
        <v>398</v>
      </c>
      <c r="E877" s="1" t="s">
        <v>465</v>
      </c>
      <c r="F877" s="3">
        <v>45111</v>
      </c>
      <c r="G877" s="1" t="s">
        <v>1145</v>
      </c>
      <c r="H877" s="3">
        <f>F877+14</f>
        <v>45125</v>
      </c>
    </row>
    <row r="878" spans="1:8" s="6" customFormat="1" ht="45" customHeight="1">
      <c r="A878" s="22" t="s">
        <v>8</v>
      </c>
      <c r="B878" s="22" t="s">
        <v>536</v>
      </c>
      <c r="C878" s="33" t="s">
        <v>532</v>
      </c>
      <c r="D878" s="32" t="s">
        <v>534</v>
      </c>
      <c r="E878" s="1" t="s">
        <v>465</v>
      </c>
      <c r="F878" s="3">
        <v>45111</v>
      </c>
      <c r="G878" s="1" t="s">
        <v>1145</v>
      </c>
      <c r="H878" s="3">
        <f>F878+28</f>
        <v>45139</v>
      </c>
    </row>
    <row r="879" spans="1:8" s="6" customFormat="1" ht="45" customHeight="1">
      <c r="A879" s="22" t="s">
        <v>8</v>
      </c>
      <c r="B879" s="22" t="s">
        <v>810</v>
      </c>
      <c r="C879" s="32" t="s">
        <v>494</v>
      </c>
      <c r="D879" s="32" t="s">
        <v>496</v>
      </c>
      <c r="E879" s="1" t="s">
        <v>465</v>
      </c>
      <c r="F879" s="3">
        <v>45111</v>
      </c>
      <c r="G879" s="1" t="s">
        <v>1145</v>
      </c>
      <c r="H879" s="3">
        <f>F879+14</f>
        <v>45125</v>
      </c>
    </row>
    <row r="880" spans="1:8" s="6" customFormat="1" ht="45" customHeight="1">
      <c r="A880" s="22" t="s">
        <v>8</v>
      </c>
      <c r="B880" s="22" t="s">
        <v>460</v>
      </c>
      <c r="C880" s="23" t="s">
        <v>462</v>
      </c>
      <c r="D880" s="23" t="s">
        <v>466</v>
      </c>
      <c r="E880" s="1" t="s">
        <v>465</v>
      </c>
      <c r="F880" s="3">
        <v>45111</v>
      </c>
      <c r="G880" s="1" t="s">
        <v>1145</v>
      </c>
      <c r="H880" s="3">
        <f>F880+84</f>
        <v>45195</v>
      </c>
    </row>
    <row r="881" spans="1:8" s="6" customFormat="1" ht="45" customHeight="1">
      <c r="A881" s="2" t="s">
        <v>8</v>
      </c>
      <c r="B881" s="2" t="s">
        <v>935</v>
      </c>
      <c r="C881" s="2" t="s">
        <v>936</v>
      </c>
      <c r="D881" s="2" t="s">
        <v>938</v>
      </c>
      <c r="E881" s="1" t="s">
        <v>465</v>
      </c>
      <c r="F881" s="3">
        <v>45111</v>
      </c>
      <c r="G881" s="1" t="s">
        <v>1145</v>
      </c>
      <c r="H881" s="3">
        <f>F881+35</f>
        <v>45146</v>
      </c>
    </row>
    <row r="882" spans="1:8" s="6" customFormat="1" ht="45" customHeight="1">
      <c r="A882" s="2" t="s">
        <v>8</v>
      </c>
      <c r="B882" s="2" t="s">
        <v>649</v>
      </c>
      <c r="C882" s="34" t="s">
        <v>650</v>
      </c>
      <c r="D882" s="34" t="s">
        <v>651</v>
      </c>
      <c r="E882" s="1" t="s">
        <v>465</v>
      </c>
      <c r="F882" s="3">
        <v>45111</v>
      </c>
      <c r="G882" s="1" t="s">
        <v>1145</v>
      </c>
      <c r="H882" s="3">
        <f>F882+84</f>
        <v>45195</v>
      </c>
    </row>
    <row r="883" spans="1:8" s="6" customFormat="1" ht="45" customHeight="1">
      <c r="A883" s="22" t="s">
        <v>8</v>
      </c>
      <c r="B883" s="22" t="s">
        <v>320</v>
      </c>
      <c r="C883" s="31">
        <v>7813579524</v>
      </c>
      <c r="D883" s="31">
        <v>658</v>
      </c>
      <c r="E883" s="1" t="s">
        <v>465</v>
      </c>
      <c r="F883" s="3">
        <v>45111</v>
      </c>
      <c r="G883" s="1" t="s">
        <v>1145</v>
      </c>
      <c r="H883" s="3">
        <f>F883+56</f>
        <v>45167</v>
      </c>
    </row>
    <row r="884" spans="1:8" s="6" customFormat="1" ht="45" customHeight="1">
      <c r="A884" s="2" t="s">
        <v>8</v>
      </c>
      <c r="B884" s="2" t="s">
        <v>712</v>
      </c>
      <c r="C884" s="2" t="s">
        <v>714</v>
      </c>
      <c r="D884" s="2" t="s">
        <v>717</v>
      </c>
      <c r="E884" s="1" t="s">
        <v>465</v>
      </c>
      <c r="F884" s="3">
        <v>45111</v>
      </c>
      <c r="G884" s="1" t="s">
        <v>1145</v>
      </c>
      <c r="H884" s="3">
        <f>F884+84</f>
        <v>45195</v>
      </c>
    </row>
    <row r="885" spans="1:8" s="6" customFormat="1" ht="45" customHeight="1">
      <c r="A885" s="2" t="s">
        <v>8</v>
      </c>
      <c r="B885" s="2" t="s">
        <v>786</v>
      </c>
      <c r="C885" s="2" t="s">
        <v>715</v>
      </c>
      <c r="D885" s="2" t="s">
        <v>718</v>
      </c>
      <c r="E885" s="1" t="s">
        <v>465</v>
      </c>
      <c r="F885" s="3">
        <v>45111</v>
      </c>
      <c r="G885" s="1" t="s">
        <v>1145</v>
      </c>
      <c r="H885" s="3">
        <f>F885+84</f>
        <v>45195</v>
      </c>
    </row>
    <row r="886" spans="1:8" s="6" customFormat="1" ht="45" customHeight="1">
      <c r="A886" s="2" t="s">
        <v>8</v>
      </c>
      <c r="B886" s="2" t="s">
        <v>790</v>
      </c>
      <c r="C886" s="2" t="s">
        <v>792</v>
      </c>
      <c r="D886" s="2" t="s">
        <v>788</v>
      </c>
      <c r="E886" s="1" t="s">
        <v>465</v>
      </c>
      <c r="F886" s="3">
        <v>45111</v>
      </c>
      <c r="G886" s="1" t="s">
        <v>1145</v>
      </c>
      <c r="H886" s="3">
        <f>F886+14</f>
        <v>45125</v>
      </c>
    </row>
    <row r="887" spans="1:8" s="6" customFormat="1" ht="45" customHeight="1">
      <c r="A887" s="2" t="s">
        <v>8</v>
      </c>
      <c r="B887" s="2" t="s">
        <v>1119</v>
      </c>
      <c r="C887" s="2" t="s">
        <v>940</v>
      </c>
      <c r="D887" s="2" t="s">
        <v>941</v>
      </c>
      <c r="E887" s="1" t="s">
        <v>465</v>
      </c>
      <c r="F887" s="3">
        <v>45111</v>
      </c>
      <c r="G887" s="1" t="s">
        <v>1145</v>
      </c>
      <c r="H887" s="3">
        <f>F887+14</f>
        <v>45125</v>
      </c>
    </row>
    <row r="888" spans="1:8" s="6" customFormat="1" ht="45" customHeight="1">
      <c r="A888" s="22" t="s">
        <v>8</v>
      </c>
      <c r="B888" s="22" t="s">
        <v>423</v>
      </c>
      <c r="C888" s="31">
        <v>7806506525</v>
      </c>
      <c r="D888" s="31">
        <v>751</v>
      </c>
      <c r="E888" s="1" t="s">
        <v>465</v>
      </c>
      <c r="F888" s="3">
        <v>45111</v>
      </c>
      <c r="G888" s="1" t="s">
        <v>1145</v>
      </c>
      <c r="H888" s="3">
        <f>F888+14</f>
        <v>45125</v>
      </c>
    </row>
    <row r="889" spans="1:8" s="6" customFormat="1" ht="45" customHeight="1">
      <c r="A889" s="44" t="s">
        <v>8</v>
      </c>
      <c r="B889" s="44" t="s">
        <v>330</v>
      </c>
      <c r="C889" s="31">
        <v>7802617440</v>
      </c>
      <c r="D889" s="31">
        <v>692</v>
      </c>
      <c r="E889" s="1" t="s">
        <v>465</v>
      </c>
      <c r="F889" s="3">
        <v>45111</v>
      </c>
      <c r="G889" s="1" t="s">
        <v>1145</v>
      </c>
      <c r="H889" s="3">
        <f>F889+14</f>
        <v>45125</v>
      </c>
    </row>
    <row r="890" spans="1:8" s="6" customFormat="1" ht="45" customHeight="1">
      <c r="A890" s="2" t="s">
        <v>8</v>
      </c>
      <c r="B890" s="2" t="s">
        <v>1000</v>
      </c>
      <c r="C890" s="2" t="s">
        <v>1001</v>
      </c>
      <c r="D890" s="2" t="s">
        <v>1002</v>
      </c>
      <c r="E890" s="1" t="s">
        <v>465</v>
      </c>
      <c r="F890" s="3">
        <v>45111</v>
      </c>
      <c r="G890" s="1" t="s">
        <v>1145</v>
      </c>
      <c r="H890" s="3">
        <f>F890+91</f>
        <v>45202</v>
      </c>
    </row>
    <row r="891" spans="1:8" s="6" customFormat="1" ht="45" customHeight="1">
      <c r="A891" s="22" t="s">
        <v>8</v>
      </c>
      <c r="B891" s="22" t="s">
        <v>722</v>
      </c>
      <c r="C891" s="23" t="s">
        <v>399</v>
      </c>
      <c r="D891" s="23" t="s">
        <v>401</v>
      </c>
      <c r="E891" s="1" t="s">
        <v>465</v>
      </c>
      <c r="F891" s="3">
        <v>45111</v>
      </c>
      <c r="G891" s="1" t="s">
        <v>1145</v>
      </c>
      <c r="H891" s="3">
        <f>F891+56</f>
        <v>45167</v>
      </c>
    </row>
    <row r="892" spans="1:8" s="6" customFormat="1" ht="45" customHeight="1">
      <c r="A892" s="22" t="s">
        <v>8</v>
      </c>
      <c r="B892" s="22" t="s">
        <v>291</v>
      </c>
      <c r="C892" s="23" t="s">
        <v>284</v>
      </c>
      <c r="D892" s="23" t="s">
        <v>279</v>
      </c>
      <c r="E892" s="1" t="s">
        <v>465</v>
      </c>
      <c r="F892" s="3">
        <v>45111</v>
      </c>
      <c r="G892" s="1" t="s">
        <v>1145</v>
      </c>
      <c r="H892" s="3">
        <f>F892+14</f>
        <v>45125</v>
      </c>
    </row>
    <row r="893" spans="1:8" s="6" customFormat="1" ht="45" customHeight="1">
      <c r="A893" s="22" t="s">
        <v>7</v>
      </c>
      <c r="B893" s="22" t="s">
        <v>184</v>
      </c>
      <c r="C893" s="23" t="s">
        <v>161</v>
      </c>
      <c r="D893" s="23" t="s">
        <v>172</v>
      </c>
      <c r="E893" s="1" t="s">
        <v>81</v>
      </c>
      <c r="F893" s="3">
        <v>45118</v>
      </c>
      <c r="G893" s="1" t="s">
        <v>1146</v>
      </c>
      <c r="H893" s="3">
        <f>F893+21</f>
        <v>45139</v>
      </c>
    </row>
    <row r="894" spans="1:8" s="6" customFormat="1" ht="45" customHeight="1">
      <c r="A894" s="2" t="s">
        <v>8</v>
      </c>
      <c r="B894" s="2" t="s">
        <v>753</v>
      </c>
      <c r="C894" s="2" t="s">
        <v>754</v>
      </c>
      <c r="D894" s="2" t="s">
        <v>755</v>
      </c>
      <c r="E894" s="1" t="s">
        <v>81</v>
      </c>
      <c r="F894" s="3">
        <v>45118</v>
      </c>
      <c r="G894" s="1" t="s">
        <v>1146</v>
      </c>
      <c r="H894" s="3">
        <f>F894+21</f>
        <v>45139</v>
      </c>
    </row>
    <row r="895" spans="1:8" s="6" customFormat="1" ht="45" customHeight="1">
      <c r="A895" s="2" t="s">
        <v>8</v>
      </c>
      <c r="B895" s="2" t="s">
        <v>1051</v>
      </c>
      <c r="C895" s="2" t="s">
        <v>948</v>
      </c>
      <c r="D895" s="2" t="s">
        <v>949</v>
      </c>
      <c r="E895" s="1" t="s">
        <v>81</v>
      </c>
      <c r="F895" s="3">
        <v>45118</v>
      </c>
      <c r="G895" s="1" t="s">
        <v>1146</v>
      </c>
      <c r="H895" s="3">
        <f>F895+21</f>
        <v>45139</v>
      </c>
    </row>
    <row r="896" spans="1:8" s="6" customFormat="1" ht="45" customHeight="1">
      <c r="A896" s="2" t="s">
        <v>8</v>
      </c>
      <c r="B896" s="2" t="s">
        <v>852</v>
      </c>
      <c r="C896" s="2" t="s">
        <v>853</v>
      </c>
      <c r="D896" s="2" t="s">
        <v>854</v>
      </c>
      <c r="E896" s="1" t="s">
        <v>81</v>
      </c>
      <c r="F896" s="3">
        <v>45118</v>
      </c>
      <c r="G896" s="1" t="s">
        <v>1146</v>
      </c>
      <c r="H896" s="3">
        <f>F896+21</f>
        <v>45139</v>
      </c>
    </row>
    <row r="897" spans="1:8" s="6" customFormat="1" ht="45" customHeight="1">
      <c r="A897" s="22" t="s">
        <v>8</v>
      </c>
      <c r="B897" s="22" t="s">
        <v>122</v>
      </c>
      <c r="C897" s="23" t="s">
        <v>123</v>
      </c>
      <c r="D897" s="23" t="s">
        <v>124</v>
      </c>
      <c r="E897" s="1" t="s">
        <v>81</v>
      </c>
      <c r="F897" s="3">
        <v>45118</v>
      </c>
      <c r="G897" s="1" t="s">
        <v>1146</v>
      </c>
      <c r="H897" s="3">
        <f>F897+28</f>
        <v>45146</v>
      </c>
    </row>
    <row r="898" spans="1:8" s="6" customFormat="1" ht="45" customHeight="1">
      <c r="A898" s="22" t="s">
        <v>8</v>
      </c>
      <c r="B898" s="24" t="s">
        <v>116</v>
      </c>
      <c r="C898" s="23" t="s">
        <v>117</v>
      </c>
      <c r="D898" s="23" t="s">
        <v>115</v>
      </c>
      <c r="E898" s="1" t="s">
        <v>81</v>
      </c>
      <c r="F898" s="3">
        <v>45118</v>
      </c>
      <c r="G898" s="1" t="s">
        <v>1146</v>
      </c>
      <c r="H898" s="3">
        <f>F898+28</f>
        <v>45146</v>
      </c>
    </row>
    <row r="899" spans="1:8" s="6" customFormat="1" ht="45" customHeight="1">
      <c r="A899" s="2" t="s">
        <v>8</v>
      </c>
      <c r="B899" s="2" t="s">
        <v>945</v>
      </c>
      <c r="C899" s="2" t="s">
        <v>946</v>
      </c>
      <c r="D899" s="2" t="s">
        <v>947</v>
      </c>
      <c r="E899" s="1" t="s">
        <v>81</v>
      </c>
      <c r="F899" s="3">
        <v>45118</v>
      </c>
      <c r="G899" s="1" t="s">
        <v>1146</v>
      </c>
      <c r="H899" s="3">
        <f>F899+21</f>
        <v>45139</v>
      </c>
    </row>
    <row r="900" spans="1:8" s="6" customFormat="1" ht="45" customHeight="1">
      <c r="A900" s="22" t="s">
        <v>8</v>
      </c>
      <c r="B900" s="22" t="s">
        <v>562</v>
      </c>
      <c r="C900" s="22" t="s">
        <v>563</v>
      </c>
      <c r="D900" s="23" t="s">
        <v>561</v>
      </c>
      <c r="E900" s="1" t="s">
        <v>81</v>
      </c>
      <c r="F900" s="3">
        <v>45118</v>
      </c>
      <c r="G900" s="1" t="s">
        <v>1146</v>
      </c>
      <c r="H900" s="3">
        <f>F900+21</f>
        <v>45139</v>
      </c>
    </row>
    <row r="901" spans="1:8" s="6" customFormat="1" ht="45" customHeight="1">
      <c r="A901" s="2" t="s">
        <v>8</v>
      </c>
      <c r="B901" s="2" t="s">
        <v>750</v>
      </c>
      <c r="C901" s="2" t="s">
        <v>751</v>
      </c>
      <c r="D901" s="2" t="s">
        <v>752</v>
      </c>
      <c r="E901" s="1" t="s">
        <v>81</v>
      </c>
      <c r="F901" s="3">
        <v>45118</v>
      </c>
      <c r="G901" s="1" t="s">
        <v>1146</v>
      </c>
      <c r="H901" s="3">
        <f>F901+21</f>
        <v>45139</v>
      </c>
    </row>
    <row r="902" spans="1:8" s="6" customFormat="1" ht="45" customHeight="1">
      <c r="A902" s="22" t="s">
        <v>8</v>
      </c>
      <c r="B902" s="22" t="s">
        <v>336</v>
      </c>
      <c r="C902" s="31">
        <v>7804502010</v>
      </c>
      <c r="D902" s="31">
        <v>672</v>
      </c>
      <c r="E902" s="1" t="s">
        <v>81</v>
      </c>
      <c r="F902" s="3">
        <v>45118</v>
      </c>
      <c r="G902" s="1" t="s">
        <v>1146</v>
      </c>
      <c r="H902" s="3">
        <f>F902+21</f>
        <v>45139</v>
      </c>
    </row>
    <row r="903" spans="1:8" s="6" customFormat="1" ht="45" customHeight="1">
      <c r="A903" s="22" t="s">
        <v>8</v>
      </c>
      <c r="B903" s="22" t="s">
        <v>454</v>
      </c>
      <c r="C903" s="23" t="s">
        <v>455</v>
      </c>
      <c r="D903" s="23" t="s">
        <v>456</v>
      </c>
      <c r="E903" s="1" t="s">
        <v>81</v>
      </c>
      <c r="F903" s="3">
        <v>45118</v>
      </c>
      <c r="G903" s="1" t="s">
        <v>1146</v>
      </c>
      <c r="H903" s="3">
        <f>F903+14</f>
        <v>45132</v>
      </c>
    </row>
    <row r="904" spans="1:8" s="6" customFormat="1" ht="45" customHeight="1">
      <c r="A904" s="22" t="s">
        <v>8</v>
      </c>
      <c r="B904" s="22" t="s">
        <v>310</v>
      </c>
      <c r="C904" s="23" t="s">
        <v>311</v>
      </c>
      <c r="D904" s="23" t="s">
        <v>312</v>
      </c>
      <c r="E904" s="1" t="s">
        <v>81</v>
      </c>
      <c r="F904" s="3">
        <v>45118</v>
      </c>
      <c r="G904" s="1" t="s">
        <v>1146</v>
      </c>
      <c r="H904" s="3">
        <f>F904+21</f>
        <v>45139</v>
      </c>
    </row>
    <row r="905" spans="1:8" s="6" customFormat="1" ht="45" customHeight="1">
      <c r="A905" s="22" t="s">
        <v>8</v>
      </c>
      <c r="B905" s="22" t="s">
        <v>247</v>
      </c>
      <c r="C905" s="23" t="s">
        <v>194</v>
      </c>
      <c r="D905" s="23" t="s">
        <v>220</v>
      </c>
      <c r="E905" s="1" t="s">
        <v>81</v>
      </c>
      <c r="F905" s="3">
        <v>45118</v>
      </c>
      <c r="G905" s="1" t="s">
        <v>1146</v>
      </c>
      <c r="H905" s="3">
        <f>F905+28</f>
        <v>45146</v>
      </c>
    </row>
    <row r="906" spans="1:8" s="6" customFormat="1" ht="45" customHeight="1">
      <c r="A906" s="22" t="s">
        <v>8</v>
      </c>
      <c r="B906" s="22" t="s">
        <v>54</v>
      </c>
      <c r="C906" s="23" t="s">
        <v>55</v>
      </c>
      <c r="D906" s="23" t="s">
        <v>56</v>
      </c>
      <c r="E906" s="1" t="s">
        <v>81</v>
      </c>
      <c r="F906" s="3">
        <v>45118</v>
      </c>
      <c r="G906" s="1" t="s">
        <v>1146</v>
      </c>
      <c r="H906" s="3">
        <f>F906+21</f>
        <v>45139</v>
      </c>
    </row>
    <row r="907" spans="1:8" s="6" customFormat="1" ht="45" customHeight="1">
      <c r="A907" s="2" t="s">
        <v>8</v>
      </c>
      <c r="B907" s="2" t="s">
        <v>15</v>
      </c>
      <c r="C907" s="2" t="s">
        <v>951</v>
      </c>
      <c r="D907" s="2" t="s">
        <v>950</v>
      </c>
      <c r="E907" s="1" t="s">
        <v>81</v>
      </c>
      <c r="F907" s="3">
        <v>45118</v>
      </c>
      <c r="G907" s="1" t="s">
        <v>1146</v>
      </c>
      <c r="H907" s="3">
        <f>F907+14</f>
        <v>45132</v>
      </c>
    </row>
    <row r="908" spans="1:8" s="6" customFormat="1" ht="45" customHeight="1">
      <c r="A908" s="22" t="s">
        <v>8</v>
      </c>
      <c r="B908" s="22" t="s">
        <v>1071</v>
      </c>
      <c r="C908" s="23" t="s">
        <v>1072</v>
      </c>
      <c r="D908" s="2" t="s">
        <v>1073</v>
      </c>
      <c r="E908" s="1" t="s">
        <v>81</v>
      </c>
      <c r="F908" s="3">
        <v>45118</v>
      </c>
      <c r="G908" s="1" t="s">
        <v>1146</v>
      </c>
      <c r="H908" s="3">
        <f>F908+21</f>
        <v>45139</v>
      </c>
    </row>
    <row r="909" spans="1:8" s="6" customFormat="1" ht="45" customHeight="1">
      <c r="A909" s="22" t="s">
        <v>53</v>
      </c>
      <c r="B909" s="22" t="s">
        <v>254</v>
      </c>
      <c r="C909" s="31">
        <v>7805699465</v>
      </c>
      <c r="D909" s="31">
        <v>492</v>
      </c>
      <c r="E909" s="1" t="s">
        <v>465</v>
      </c>
      <c r="F909" s="3">
        <v>45118</v>
      </c>
      <c r="G909" s="1" t="s">
        <v>1146</v>
      </c>
      <c r="H909" s="3">
        <f>F909+28</f>
        <v>45146</v>
      </c>
    </row>
    <row r="910" spans="1:8" s="6" customFormat="1" ht="45" customHeight="1">
      <c r="A910" s="22" t="s">
        <v>8</v>
      </c>
      <c r="B910" s="22" t="s">
        <v>527</v>
      </c>
      <c r="C910" s="33" t="s">
        <v>525</v>
      </c>
      <c r="D910" s="32" t="s">
        <v>526</v>
      </c>
      <c r="E910" s="1" t="s">
        <v>465</v>
      </c>
      <c r="F910" s="3">
        <v>45118</v>
      </c>
      <c r="G910" s="1" t="s">
        <v>1146</v>
      </c>
      <c r="H910" s="3">
        <f>F910+28</f>
        <v>45146</v>
      </c>
    </row>
    <row r="911" spans="1:8" s="6" customFormat="1" ht="45" customHeight="1">
      <c r="A911" s="2" t="s">
        <v>8</v>
      </c>
      <c r="B911" s="2" t="s">
        <v>958</v>
      </c>
      <c r="C911" s="2" t="s">
        <v>960</v>
      </c>
      <c r="D911" s="2" t="s">
        <v>962</v>
      </c>
      <c r="E911" s="1" t="s">
        <v>465</v>
      </c>
      <c r="F911" s="3">
        <v>45118</v>
      </c>
      <c r="G911" s="1" t="s">
        <v>1146</v>
      </c>
      <c r="H911" s="3">
        <f>F911+21</f>
        <v>45139</v>
      </c>
    </row>
    <row r="912" spans="1:8" s="6" customFormat="1" ht="45" customHeight="1">
      <c r="A912" s="2" t="s">
        <v>8</v>
      </c>
      <c r="B912" s="2" t="s">
        <v>759</v>
      </c>
      <c r="C912" s="2" t="s">
        <v>760</v>
      </c>
      <c r="D912" s="2" t="s">
        <v>762</v>
      </c>
      <c r="E912" s="1" t="s">
        <v>465</v>
      </c>
      <c r="F912" s="3">
        <v>45118</v>
      </c>
      <c r="G912" s="1" t="s">
        <v>1146</v>
      </c>
      <c r="H912" s="3">
        <f>F912+21</f>
        <v>45139</v>
      </c>
    </row>
    <row r="913" spans="1:8" s="6" customFormat="1" ht="45" customHeight="1">
      <c r="A913" s="2" t="s">
        <v>8</v>
      </c>
      <c r="B913" s="2" t="s">
        <v>723</v>
      </c>
      <c r="C913" s="2" t="s">
        <v>724</v>
      </c>
      <c r="D913" s="2" t="s">
        <v>725</v>
      </c>
      <c r="E913" s="1" t="s">
        <v>465</v>
      </c>
      <c r="F913" s="3">
        <v>45118</v>
      </c>
      <c r="G913" s="1" t="s">
        <v>1146</v>
      </c>
      <c r="H913" s="3">
        <f>F913+28</f>
        <v>45146</v>
      </c>
    </row>
    <row r="914" spans="1:8" s="6" customFormat="1" ht="45" customHeight="1">
      <c r="A914" s="22" t="s">
        <v>8</v>
      </c>
      <c r="B914" s="22" t="s">
        <v>179</v>
      </c>
      <c r="C914" s="23" t="s">
        <v>156</v>
      </c>
      <c r="D914" s="23" t="s">
        <v>167</v>
      </c>
      <c r="E914" s="1" t="s">
        <v>465</v>
      </c>
      <c r="F914" s="3">
        <v>45118</v>
      </c>
      <c r="G914" s="1" t="s">
        <v>1146</v>
      </c>
      <c r="H914" s="3">
        <f>F914+42</f>
        <v>45160</v>
      </c>
    </row>
    <row r="915" spans="1:8" s="6" customFormat="1" ht="45" customHeight="1">
      <c r="A915" s="22" t="s">
        <v>8</v>
      </c>
      <c r="B915" s="24" t="s">
        <v>116</v>
      </c>
      <c r="C915" s="31">
        <v>7810533264</v>
      </c>
      <c r="D915" s="31">
        <v>308</v>
      </c>
      <c r="E915" s="1" t="s">
        <v>465</v>
      </c>
      <c r="F915" s="3">
        <v>45118</v>
      </c>
      <c r="G915" s="1" t="s">
        <v>1146</v>
      </c>
      <c r="H915" s="3">
        <f>F915+28</f>
        <v>45146</v>
      </c>
    </row>
    <row r="916" spans="1:8" s="6" customFormat="1" ht="45" customHeight="1">
      <c r="A916" s="22" t="s">
        <v>8</v>
      </c>
      <c r="B916" s="22" t="s">
        <v>151</v>
      </c>
      <c r="C916" s="23" t="s">
        <v>145</v>
      </c>
      <c r="D916" s="23" t="s">
        <v>139</v>
      </c>
      <c r="E916" s="1" t="s">
        <v>465</v>
      </c>
      <c r="F916" s="3">
        <v>45118</v>
      </c>
      <c r="G916" s="1" t="s">
        <v>1146</v>
      </c>
      <c r="H916" s="3">
        <f>F916+56</f>
        <v>45174</v>
      </c>
    </row>
    <row r="917" spans="1:8" s="6" customFormat="1" ht="45" customHeight="1">
      <c r="A917" s="2" t="s">
        <v>8</v>
      </c>
      <c r="B917" s="2" t="s">
        <v>1005</v>
      </c>
      <c r="C917" s="2" t="s">
        <v>1006</v>
      </c>
      <c r="D917" s="2" t="s">
        <v>1007</v>
      </c>
      <c r="E917" s="1" t="s">
        <v>465</v>
      </c>
      <c r="F917" s="3">
        <v>45118</v>
      </c>
      <c r="G917" s="1" t="s">
        <v>1146</v>
      </c>
      <c r="H917" s="3">
        <f>F917+42</f>
        <v>45160</v>
      </c>
    </row>
    <row r="918" spans="1:8" s="6" customFormat="1" ht="45" customHeight="1">
      <c r="A918" s="22" t="s">
        <v>8</v>
      </c>
      <c r="B918" s="22" t="s">
        <v>305</v>
      </c>
      <c r="C918" s="31">
        <v>7810829230</v>
      </c>
      <c r="D918" s="31">
        <v>637</v>
      </c>
      <c r="E918" s="1" t="s">
        <v>465</v>
      </c>
      <c r="F918" s="3">
        <v>45118</v>
      </c>
      <c r="G918" s="1" t="s">
        <v>1146</v>
      </c>
      <c r="H918" s="3">
        <f>F918+35</f>
        <v>45153</v>
      </c>
    </row>
    <row r="919" spans="1:8" s="6" customFormat="1" ht="45" customHeight="1">
      <c r="A919" s="22" t="s">
        <v>8</v>
      </c>
      <c r="B919" s="22" t="s">
        <v>433</v>
      </c>
      <c r="C919" s="31">
        <v>7801541452</v>
      </c>
      <c r="D919" s="31">
        <v>764</v>
      </c>
      <c r="E919" s="1" t="s">
        <v>465</v>
      </c>
      <c r="F919" s="3">
        <v>45118</v>
      </c>
      <c r="G919" s="1" t="s">
        <v>1146</v>
      </c>
      <c r="H919" s="3">
        <f>F919+84</f>
        <v>45202</v>
      </c>
    </row>
    <row r="920" spans="1:8" s="6" customFormat="1" ht="45" customHeight="1">
      <c r="A920" s="22" t="s">
        <v>8</v>
      </c>
      <c r="B920" s="22" t="s">
        <v>264</v>
      </c>
      <c r="C920" s="23" t="s">
        <v>206</v>
      </c>
      <c r="D920" s="23" t="s">
        <v>232</v>
      </c>
      <c r="E920" s="1" t="s">
        <v>465</v>
      </c>
      <c r="F920" s="3">
        <v>45118</v>
      </c>
      <c r="G920" s="1" t="s">
        <v>1146</v>
      </c>
      <c r="H920" s="3">
        <f>F920+35</f>
        <v>45153</v>
      </c>
    </row>
    <row r="921" spans="1:8" s="6" customFormat="1" ht="45" customHeight="1">
      <c r="A921" s="22" t="s">
        <v>8</v>
      </c>
      <c r="B921" s="22" t="s">
        <v>267</v>
      </c>
      <c r="C921" s="31">
        <v>7838380554</v>
      </c>
      <c r="D921" s="31">
        <v>549</v>
      </c>
      <c r="E921" s="1" t="s">
        <v>465</v>
      </c>
      <c r="F921" s="3">
        <v>45118</v>
      </c>
      <c r="G921" s="1" t="s">
        <v>1146</v>
      </c>
      <c r="H921" s="3">
        <f>F921+14</f>
        <v>45132</v>
      </c>
    </row>
    <row r="922" spans="1:8" s="6" customFormat="1" ht="45" customHeight="1">
      <c r="A922" s="22" t="s">
        <v>8</v>
      </c>
      <c r="B922" s="22" t="s">
        <v>268</v>
      </c>
      <c r="C922" s="23" t="s">
        <v>210</v>
      </c>
      <c r="D922" s="23" t="s">
        <v>236</v>
      </c>
      <c r="E922" s="1" t="s">
        <v>465</v>
      </c>
      <c r="F922" s="3">
        <v>45118</v>
      </c>
      <c r="G922" s="1" t="s">
        <v>1146</v>
      </c>
      <c r="H922" s="3">
        <f>F922+56</f>
        <v>45174</v>
      </c>
    </row>
    <row r="923" spans="1:8" s="6" customFormat="1" ht="45" customHeight="1">
      <c r="A923" s="22" t="s">
        <v>8</v>
      </c>
      <c r="B923" s="22" t="s">
        <v>552</v>
      </c>
      <c r="C923" s="33" t="s">
        <v>553</v>
      </c>
      <c r="D923" s="32" t="s">
        <v>554</v>
      </c>
      <c r="E923" s="1" t="s">
        <v>465</v>
      </c>
      <c r="F923" s="3">
        <v>45118</v>
      </c>
      <c r="G923" s="1" t="s">
        <v>1146</v>
      </c>
      <c r="H923" s="3">
        <f>F923+28</f>
        <v>45146</v>
      </c>
    </row>
    <row r="924" spans="1:8" s="6" customFormat="1" ht="45" customHeight="1">
      <c r="A924" s="22" t="s">
        <v>8</v>
      </c>
      <c r="B924" s="22" t="s">
        <v>1069</v>
      </c>
      <c r="C924" s="23" t="s">
        <v>1070</v>
      </c>
      <c r="D924" s="2" t="s">
        <v>1068</v>
      </c>
      <c r="E924" s="1" t="s">
        <v>465</v>
      </c>
      <c r="F924" s="3">
        <v>45118</v>
      </c>
      <c r="G924" s="1" t="s">
        <v>1146</v>
      </c>
      <c r="H924" s="3">
        <f>F924+42</f>
        <v>45160</v>
      </c>
    </row>
    <row r="925" spans="1:8" s="6" customFormat="1" ht="45" customHeight="1">
      <c r="A925" s="2" t="s">
        <v>8</v>
      </c>
      <c r="B925" s="2" t="s">
        <v>733</v>
      </c>
      <c r="C925" s="2" t="s">
        <v>736</v>
      </c>
      <c r="D925" s="2" t="s">
        <v>730</v>
      </c>
      <c r="E925" s="1" t="s">
        <v>465</v>
      </c>
      <c r="F925" s="3">
        <v>45118</v>
      </c>
      <c r="G925" s="1" t="s">
        <v>1146</v>
      </c>
      <c r="H925" s="3">
        <f>F925+42</f>
        <v>45160</v>
      </c>
    </row>
    <row r="926" spans="1:8" s="6" customFormat="1" ht="45" customHeight="1">
      <c r="A926" s="2" t="s">
        <v>8</v>
      </c>
      <c r="B926" s="2" t="s">
        <v>742</v>
      </c>
      <c r="C926" s="2" t="s">
        <v>744</v>
      </c>
      <c r="D926" s="2" t="s">
        <v>741</v>
      </c>
      <c r="E926" s="1" t="s">
        <v>465</v>
      </c>
      <c r="F926" s="3">
        <v>45118</v>
      </c>
      <c r="G926" s="1" t="s">
        <v>1146</v>
      </c>
      <c r="H926" s="3">
        <f>F926+21</f>
        <v>45139</v>
      </c>
    </row>
    <row r="927" spans="1:8" s="6" customFormat="1" ht="45" customHeight="1">
      <c r="A927" s="22" t="s">
        <v>8</v>
      </c>
      <c r="B927" s="22" t="s">
        <v>250</v>
      </c>
      <c r="C927" s="31">
        <v>7806208198</v>
      </c>
      <c r="D927" s="31">
        <v>476</v>
      </c>
      <c r="E927" s="1" t="s">
        <v>465</v>
      </c>
      <c r="F927" s="3">
        <v>45118</v>
      </c>
      <c r="G927" s="1" t="s">
        <v>1146</v>
      </c>
      <c r="H927" s="3">
        <f>F927+35</f>
        <v>45153</v>
      </c>
    </row>
    <row r="928" spans="1:8" s="6" customFormat="1" ht="45" customHeight="1">
      <c r="A928" s="22" t="s">
        <v>8</v>
      </c>
      <c r="B928" s="22" t="s">
        <v>251</v>
      </c>
      <c r="C928" s="23" t="s">
        <v>197</v>
      </c>
      <c r="D928" s="23" t="s">
        <v>223</v>
      </c>
      <c r="E928" s="1" t="s">
        <v>465</v>
      </c>
      <c r="F928" s="3">
        <v>45118</v>
      </c>
      <c r="G928" s="1" t="s">
        <v>1146</v>
      </c>
      <c r="H928" s="3">
        <f>F928+56</f>
        <v>45174</v>
      </c>
    </row>
    <row r="929" spans="1:8" s="6" customFormat="1" ht="45" customHeight="1">
      <c r="A929" s="29" t="s">
        <v>8</v>
      </c>
      <c r="B929" s="30" t="s">
        <v>14</v>
      </c>
      <c r="C929" s="30">
        <v>7839383438</v>
      </c>
      <c r="D929" s="26">
        <v>139</v>
      </c>
      <c r="E929" s="1" t="s">
        <v>465</v>
      </c>
      <c r="F929" s="3">
        <v>45118</v>
      </c>
      <c r="G929" s="1" t="s">
        <v>1146</v>
      </c>
      <c r="H929" s="3">
        <f>F929+35</f>
        <v>45153</v>
      </c>
    </row>
    <row r="930" spans="1:8" s="6" customFormat="1" ht="45" customHeight="1">
      <c r="A930" s="2" t="s">
        <v>8</v>
      </c>
      <c r="B930" s="2" t="s">
        <v>748</v>
      </c>
      <c r="C930" s="2" t="s">
        <v>749</v>
      </c>
      <c r="D930" s="2" t="s">
        <v>747</v>
      </c>
      <c r="E930" s="1" t="s">
        <v>81</v>
      </c>
      <c r="F930" s="3">
        <v>45125</v>
      </c>
      <c r="G930" s="1" t="s">
        <v>1147</v>
      </c>
      <c r="H930" s="3">
        <f>F930+14</f>
        <v>45139</v>
      </c>
    </row>
    <row r="931" spans="1:8" s="6" customFormat="1" ht="45" customHeight="1">
      <c r="A931" s="22" t="s">
        <v>8</v>
      </c>
      <c r="B931" s="22" t="s">
        <v>610</v>
      </c>
      <c r="C931" s="22" t="s">
        <v>608</v>
      </c>
      <c r="D931" s="23" t="s">
        <v>609</v>
      </c>
      <c r="E931" s="1" t="s">
        <v>81</v>
      </c>
      <c r="F931" s="3">
        <v>45125</v>
      </c>
      <c r="G931" s="1" t="s">
        <v>1147</v>
      </c>
      <c r="H931" s="3">
        <f>F931+21</f>
        <v>45146</v>
      </c>
    </row>
    <row r="932" spans="1:8" s="6" customFormat="1" ht="45" customHeight="1">
      <c r="A932" s="22" t="s">
        <v>8</v>
      </c>
      <c r="B932" s="22" t="s">
        <v>610</v>
      </c>
      <c r="C932" s="22" t="s">
        <v>608</v>
      </c>
      <c r="D932" s="23" t="s">
        <v>609</v>
      </c>
      <c r="E932" s="1" t="s">
        <v>81</v>
      </c>
      <c r="F932" s="3">
        <v>45125</v>
      </c>
      <c r="G932" s="1" t="s">
        <v>1147</v>
      </c>
      <c r="H932" s="3">
        <f>F932+21</f>
        <v>45146</v>
      </c>
    </row>
    <row r="933" spans="1:8" s="6" customFormat="1" ht="45" customHeight="1">
      <c r="A933" s="22" t="s">
        <v>8</v>
      </c>
      <c r="B933" s="22" t="s">
        <v>581</v>
      </c>
      <c r="C933" s="22" t="s">
        <v>582</v>
      </c>
      <c r="D933" s="23" t="s">
        <v>580</v>
      </c>
      <c r="E933" s="1" t="s">
        <v>81</v>
      </c>
      <c r="F933" s="3">
        <v>45125</v>
      </c>
      <c r="G933" s="1" t="s">
        <v>1147</v>
      </c>
      <c r="H933" s="3">
        <f>F933+14</f>
        <v>45139</v>
      </c>
    </row>
    <row r="934" spans="1:8" s="6" customFormat="1" ht="45" customHeight="1">
      <c r="A934" s="22" t="s">
        <v>8</v>
      </c>
      <c r="B934" s="22" t="s">
        <v>568</v>
      </c>
      <c r="C934" s="22" t="s">
        <v>570</v>
      </c>
      <c r="D934" s="23" t="s">
        <v>572</v>
      </c>
      <c r="E934" s="1" t="s">
        <v>81</v>
      </c>
      <c r="F934" s="3">
        <v>45125</v>
      </c>
      <c r="G934" s="1" t="s">
        <v>1147</v>
      </c>
      <c r="H934" s="3">
        <f>F934+14</f>
        <v>45139</v>
      </c>
    </row>
    <row r="935" spans="1:8" s="6" customFormat="1" ht="45" customHeight="1">
      <c r="A935" s="22" t="s">
        <v>8</v>
      </c>
      <c r="B935" s="22" t="s">
        <v>595</v>
      </c>
      <c r="C935" s="22" t="s">
        <v>593</v>
      </c>
      <c r="D935" s="23" t="s">
        <v>594</v>
      </c>
      <c r="E935" s="1" t="s">
        <v>81</v>
      </c>
      <c r="F935" s="3">
        <v>45125</v>
      </c>
      <c r="G935" s="1" t="s">
        <v>1147</v>
      </c>
      <c r="H935" s="3">
        <f>F935+14</f>
        <v>45139</v>
      </c>
    </row>
    <row r="936" spans="1:8" s="6" customFormat="1" ht="45" customHeight="1">
      <c r="A936" s="2" t="s">
        <v>8</v>
      </c>
      <c r="B936" s="2" t="s">
        <v>953</v>
      </c>
      <c r="C936" s="2" t="s">
        <v>955</v>
      </c>
      <c r="D936" s="2" t="s">
        <v>957</v>
      </c>
      <c r="E936" s="1" t="s">
        <v>81</v>
      </c>
      <c r="F936" s="3">
        <v>45125</v>
      </c>
      <c r="G936" s="1" t="s">
        <v>1147</v>
      </c>
      <c r="H936" s="3">
        <f>F936+28</f>
        <v>45153</v>
      </c>
    </row>
    <row r="937" spans="1:8" s="6" customFormat="1" ht="45" customHeight="1">
      <c r="A937" s="22" t="s">
        <v>8</v>
      </c>
      <c r="B937" s="22" t="s">
        <v>16</v>
      </c>
      <c r="C937" s="23" t="s">
        <v>34</v>
      </c>
      <c r="D937" s="23" t="s">
        <v>68</v>
      </c>
      <c r="E937" s="1" t="s">
        <v>81</v>
      </c>
      <c r="F937" s="3">
        <v>45125</v>
      </c>
      <c r="G937" s="1" t="s">
        <v>1147</v>
      </c>
      <c r="H937" s="3">
        <f>F937+14</f>
        <v>45139</v>
      </c>
    </row>
    <row r="938" spans="1:8" s="6" customFormat="1" ht="45">
      <c r="A938" s="22" t="s">
        <v>8</v>
      </c>
      <c r="B938" s="22" t="s">
        <v>134</v>
      </c>
      <c r="C938" s="23" t="s">
        <v>136</v>
      </c>
      <c r="D938" s="23" t="s">
        <v>131</v>
      </c>
      <c r="E938" s="1" t="s">
        <v>81</v>
      </c>
      <c r="F938" s="3">
        <v>45125</v>
      </c>
      <c r="G938" s="1" t="s">
        <v>1147</v>
      </c>
      <c r="H938" s="3">
        <f>F938+42</f>
        <v>45167</v>
      </c>
    </row>
    <row r="939" spans="1:8" s="6" customFormat="1" ht="45">
      <c r="A939" s="22" t="s">
        <v>8</v>
      </c>
      <c r="B939" s="22" t="s">
        <v>134</v>
      </c>
      <c r="C939" s="23" t="s">
        <v>136</v>
      </c>
      <c r="D939" s="23" t="s">
        <v>131</v>
      </c>
      <c r="E939" s="1" t="s">
        <v>81</v>
      </c>
      <c r="F939" s="3">
        <v>45125</v>
      </c>
      <c r="G939" s="1" t="s">
        <v>1147</v>
      </c>
      <c r="H939" s="3">
        <f>F939+42</f>
        <v>45167</v>
      </c>
    </row>
    <row r="940" spans="1:8" s="6" customFormat="1" ht="45">
      <c r="A940" s="22" t="s">
        <v>8</v>
      </c>
      <c r="B940" s="22" t="s">
        <v>134</v>
      </c>
      <c r="C940" s="23" t="s">
        <v>136</v>
      </c>
      <c r="D940" s="23" t="s">
        <v>131</v>
      </c>
      <c r="E940" s="1" t="s">
        <v>81</v>
      </c>
      <c r="F940" s="3">
        <v>45125</v>
      </c>
      <c r="G940" s="1" t="s">
        <v>1147</v>
      </c>
      <c r="H940" s="3">
        <f>F940+42</f>
        <v>45167</v>
      </c>
    </row>
    <row r="941" spans="1:8" s="6" customFormat="1" ht="45">
      <c r="A941" s="22" t="s">
        <v>8</v>
      </c>
      <c r="B941" s="22" t="s">
        <v>134</v>
      </c>
      <c r="C941" s="23" t="s">
        <v>136</v>
      </c>
      <c r="D941" s="23" t="s">
        <v>131</v>
      </c>
      <c r="E941" s="1" t="s">
        <v>81</v>
      </c>
      <c r="F941" s="3">
        <v>45125</v>
      </c>
      <c r="G941" s="1" t="s">
        <v>1147</v>
      </c>
      <c r="H941" s="3">
        <f>F941+42</f>
        <v>45167</v>
      </c>
    </row>
    <row r="942" spans="1:8" s="6" customFormat="1" ht="45" customHeight="1">
      <c r="A942" s="22" t="s">
        <v>8</v>
      </c>
      <c r="B942" s="22" t="s">
        <v>244</v>
      </c>
      <c r="C942" s="22" t="s">
        <v>500</v>
      </c>
      <c r="D942" s="23" t="s">
        <v>505</v>
      </c>
      <c r="E942" s="1" t="s">
        <v>81</v>
      </c>
      <c r="F942" s="3">
        <v>45125</v>
      </c>
      <c r="G942" s="1" t="s">
        <v>1147</v>
      </c>
      <c r="H942" s="3">
        <f>F942+14</f>
        <v>45139</v>
      </c>
    </row>
    <row r="943" spans="1:8" s="6" customFormat="1" ht="45" customHeight="1">
      <c r="A943" s="22" t="s">
        <v>8</v>
      </c>
      <c r="B943" s="22" t="s">
        <v>589</v>
      </c>
      <c r="C943" s="22" t="s">
        <v>588</v>
      </c>
      <c r="D943" s="23" t="s">
        <v>587</v>
      </c>
      <c r="E943" s="1" t="s">
        <v>81</v>
      </c>
      <c r="F943" s="3">
        <v>45125</v>
      </c>
      <c r="G943" s="1" t="s">
        <v>1147</v>
      </c>
      <c r="H943" s="3">
        <f>F943+14</f>
        <v>45139</v>
      </c>
    </row>
    <row r="944" spans="1:8" s="6" customFormat="1" ht="45" customHeight="1">
      <c r="A944" s="22" t="s">
        <v>8</v>
      </c>
      <c r="B944" s="22" t="s">
        <v>87</v>
      </c>
      <c r="C944" s="23" t="s">
        <v>85</v>
      </c>
      <c r="D944" s="23" t="s">
        <v>86</v>
      </c>
      <c r="E944" s="1" t="s">
        <v>81</v>
      </c>
      <c r="F944" s="3">
        <v>45125</v>
      </c>
      <c r="G944" s="1" t="s">
        <v>1147</v>
      </c>
      <c r="H944" s="3">
        <f>F944+56</f>
        <v>45181</v>
      </c>
    </row>
    <row r="945" spans="1:8" s="6" customFormat="1" ht="60" customHeight="1">
      <c r="A945" s="22" t="s">
        <v>8</v>
      </c>
      <c r="B945" s="22" t="s">
        <v>291</v>
      </c>
      <c r="C945" s="23" t="s">
        <v>284</v>
      </c>
      <c r="D945" s="23" t="s">
        <v>279</v>
      </c>
      <c r="E945" s="1" t="s">
        <v>385</v>
      </c>
      <c r="F945" s="3">
        <v>45125</v>
      </c>
      <c r="G945" s="1" t="s">
        <v>1147</v>
      </c>
      <c r="H945" s="3">
        <f>F945+21</f>
        <v>45146</v>
      </c>
    </row>
    <row r="946" spans="1:8" s="6" customFormat="1" ht="45" customHeight="1">
      <c r="A946" s="2" t="s">
        <v>8</v>
      </c>
      <c r="B946" s="2" t="s">
        <v>875</v>
      </c>
      <c r="C946" s="2" t="s">
        <v>876</v>
      </c>
      <c r="D946" s="2" t="s">
        <v>877</v>
      </c>
      <c r="E946" s="1" t="s">
        <v>81</v>
      </c>
      <c r="F946" s="3">
        <v>45125</v>
      </c>
      <c r="G946" s="1" t="s">
        <v>1147</v>
      </c>
      <c r="H946" s="3">
        <f>F946+21</f>
        <v>45146</v>
      </c>
    </row>
    <row r="947" spans="1:8" s="6" customFormat="1" ht="45" customHeight="1">
      <c r="A947" s="2" t="s">
        <v>53</v>
      </c>
      <c r="B947" s="2" t="s">
        <v>797</v>
      </c>
      <c r="C947" s="2" t="s">
        <v>798</v>
      </c>
      <c r="D947" s="2" t="s">
        <v>796</v>
      </c>
      <c r="E947" s="1" t="s">
        <v>465</v>
      </c>
      <c r="F947" s="3">
        <v>45125</v>
      </c>
      <c r="G947" s="1" t="s">
        <v>1147</v>
      </c>
      <c r="H947" s="3">
        <f>F947+28</f>
        <v>45153</v>
      </c>
    </row>
    <row r="948" spans="1:8" s="6" customFormat="1" ht="45" customHeight="1">
      <c r="A948" s="22" t="s">
        <v>8</v>
      </c>
      <c r="B948" s="22" t="s">
        <v>591</v>
      </c>
      <c r="C948" s="22" t="s">
        <v>592</v>
      </c>
      <c r="D948" s="23" t="s">
        <v>590</v>
      </c>
      <c r="E948" s="1" t="s">
        <v>465</v>
      </c>
      <c r="F948" s="3">
        <v>45125</v>
      </c>
      <c r="G948" s="1" t="s">
        <v>1147</v>
      </c>
      <c r="H948" s="3">
        <f>F948+28</f>
        <v>45153</v>
      </c>
    </row>
    <row r="949" spans="1:8" s="6" customFormat="1" ht="45" customHeight="1">
      <c r="A949" s="22" t="s">
        <v>8</v>
      </c>
      <c r="B949" s="22" t="s">
        <v>610</v>
      </c>
      <c r="C949" s="22" t="s">
        <v>608</v>
      </c>
      <c r="D949" s="23" t="s">
        <v>609</v>
      </c>
      <c r="E949" s="1" t="s">
        <v>465</v>
      </c>
      <c r="F949" s="3">
        <v>45125</v>
      </c>
      <c r="G949" s="1" t="s">
        <v>1147</v>
      </c>
      <c r="H949" s="3">
        <f>F949+21</f>
        <v>45146</v>
      </c>
    </row>
    <row r="950" spans="1:8" s="6" customFormat="1" ht="45" customHeight="1">
      <c r="A950" s="2" t="s">
        <v>8</v>
      </c>
      <c r="B950" s="2" t="s">
        <v>757</v>
      </c>
      <c r="C950" s="2" t="s">
        <v>758</v>
      </c>
      <c r="D950" s="2" t="s">
        <v>756</v>
      </c>
      <c r="E950" s="1" t="s">
        <v>465</v>
      </c>
      <c r="F950" s="3">
        <v>45125</v>
      </c>
      <c r="G950" s="1" t="s">
        <v>1147</v>
      </c>
      <c r="H950" s="3">
        <f>F950+28</f>
        <v>45153</v>
      </c>
    </row>
    <row r="951" spans="1:8" s="6" customFormat="1" ht="45" customHeight="1">
      <c r="A951" s="22" t="s">
        <v>8</v>
      </c>
      <c r="B951" s="22" t="s">
        <v>99</v>
      </c>
      <c r="C951" s="31">
        <v>7819312037</v>
      </c>
      <c r="D951" s="31">
        <v>296</v>
      </c>
      <c r="E951" s="1" t="s">
        <v>465</v>
      </c>
      <c r="F951" s="3">
        <v>45125</v>
      </c>
      <c r="G951" s="1" t="s">
        <v>1147</v>
      </c>
      <c r="H951" s="3">
        <f>F951+84</f>
        <v>45209</v>
      </c>
    </row>
    <row r="952" spans="1:8" s="6" customFormat="1" ht="45" customHeight="1">
      <c r="A952" s="2" t="s">
        <v>8</v>
      </c>
      <c r="B952" s="2" t="s">
        <v>968</v>
      </c>
      <c r="C952" s="2" t="s">
        <v>969</v>
      </c>
      <c r="D952" s="2" t="s">
        <v>972</v>
      </c>
      <c r="E952" s="1" t="s">
        <v>465</v>
      </c>
      <c r="F952" s="3">
        <v>45125</v>
      </c>
      <c r="G952" s="1" t="s">
        <v>1147</v>
      </c>
      <c r="H952" s="3">
        <f>F952+21</f>
        <v>45146</v>
      </c>
    </row>
    <row r="953" spans="1:8" s="6" customFormat="1" ht="45" customHeight="1">
      <c r="A953" s="2" t="s">
        <v>8</v>
      </c>
      <c r="B953" s="2" t="s">
        <v>768</v>
      </c>
      <c r="C953" s="2" t="s">
        <v>769</v>
      </c>
      <c r="D953" s="2" t="s">
        <v>767</v>
      </c>
      <c r="E953" s="1" t="s">
        <v>465</v>
      </c>
      <c r="F953" s="3">
        <v>45125</v>
      </c>
      <c r="G953" s="1" t="s">
        <v>1147</v>
      </c>
      <c r="H953" s="3">
        <f>F953+84</f>
        <v>45209</v>
      </c>
    </row>
    <row r="954" spans="1:8" s="6" customFormat="1" ht="45" customHeight="1">
      <c r="A954" s="2" t="s">
        <v>8</v>
      </c>
      <c r="B954" s="2" t="s">
        <v>696</v>
      </c>
      <c r="C954" s="2" t="s">
        <v>699</v>
      </c>
      <c r="D954" s="2" t="s">
        <v>702</v>
      </c>
      <c r="E954" s="1" t="s">
        <v>465</v>
      </c>
      <c r="F954" s="3">
        <v>45125</v>
      </c>
      <c r="G954" s="1" t="s">
        <v>1147</v>
      </c>
      <c r="H954" s="3">
        <f>F954+56</f>
        <v>45181</v>
      </c>
    </row>
    <row r="955" spans="1:8" s="6" customFormat="1" ht="45" customHeight="1">
      <c r="A955" s="22" t="s">
        <v>8</v>
      </c>
      <c r="B955" s="22" t="s">
        <v>373</v>
      </c>
      <c r="C955" s="31">
        <v>7806516925</v>
      </c>
      <c r="D955" s="31">
        <v>698</v>
      </c>
      <c r="E955" s="1" t="s">
        <v>465</v>
      </c>
      <c r="F955" s="3">
        <v>45125</v>
      </c>
      <c r="G955" s="1" t="s">
        <v>1147</v>
      </c>
      <c r="H955" s="3">
        <f>F955+35</f>
        <v>45160</v>
      </c>
    </row>
    <row r="956" spans="1:8" s="6" customFormat="1" ht="45" customHeight="1">
      <c r="A956" s="2" t="s">
        <v>8</v>
      </c>
      <c r="B956" s="2" t="s">
        <v>640</v>
      </c>
      <c r="C956" s="2" t="s">
        <v>641</v>
      </c>
      <c r="D956" s="2" t="s">
        <v>642</v>
      </c>
      <c r="E956" s="1" t="s">
        <v>465</v>
      </c>
      <c r="F956" s="3">
        <v>45125</v>
      </c>
      <c r="G956" s="1" t="s">
        <v>1147</v>
      </c>
      <c r="H956" s="3">
        <f>F956+84</f>
        <v>45209</v>
      </c>
    </row>
    <row r="957" spans="1:8" s="6" customFormat="1" ht="45" customHeight="1">
      <c r="A957" s="22" t="s">
        <v>8</v>
      </c>
      <c r="B957" s="22" t="s">
        <v>180</v>
      </c>
      <c r="C957" s="31">
        <v>7810302348</v>
      </c>
      <c r="D957" s="31">
        <v>398</v>
      </c>
      <c r="E957" s="1" t="s">
        <v>465</v>
      </c>
      <c r="F957" s="3">
        <v>45125</v>
      </c>
      <c r="G957" s="1" t="s">
        <v>1147</v>
      </c>
      <c r="H957" s="3">
        <f>F957+21</f>
        <v>45146</v>
      </c>
    </row>
    <row r="958" spans="1:8" s="6" customFormat="1" ht="45" customHeight="1">
      <c r="A958" s="2" t="s">
        <v>8</v>
      </c>
      <c r="B958" s="2" t="s">
        <v>942</v>
      </c>
      <c r="C958" s="2" t="s">
        <v>943</v>
      </c>
      <c r="D958" s="2" t="s">
        <v>944</v>
      </c>
      <c r="E958" s="1" t="s">
        <v>465</v>
      </c>
      <c r="F958" s="3">
        <v>45125</v>
      </c>
      <c r="G958" s="1" t="s">
        <v>1147</v>
      </c>
      <c r="H958" s="3">
        <f>F958+28</f>
        <v>45153</v>
      </c>
    </row>
    <row r="959" spans="1:8" s="6" customFormat="1" ht="45" customHeight="1">
      <c r="A959" s="22" t="s">
        <v>8</v>
      </c>
      <c r="B959" s="22" t="s">
        <v>810</v>
      </c>
      <c r="C959" s="32" t="s">
        <v>494</v>
      </c>
      <c r="D959" s="32" t="s">
        <v>496</v>
      </c>
      <c r="E959" s="1" t="s">
        <v>465</v>
      </c>
      <c r="F959" s="3">
        <v>45125</v>
      </c>
      <c r="G959" s="1" t="s">
        <v>1147</v>
      </c>
      <c r="H959" s="3">
        <f>F959+14</f>
        <v>45139</v>
      </c>
    </row>
    <row r="960" spans="1:8" s="6" customFormat="1" ht="45" customHeight="1">
      <c r="A960" s="2" t="s">
        <v>8</v>
      </c>
      <c r="B960" s="2" t="s">
        <v>867</v>
      </c>
      <c r="C960" s="2" t="s">
        <v>868</v>
      </c>
      <c r="D960" s="2" t="s">
        <v>869</v>
      </c>
      <c r="E960" s="1" t="s">
        <v>465</v>
      </c>
      <c r="F960" s="3">
        <v>45125</v>
      </c>
      <c r="G960" s="1" t="s">
        <v>1147</v>
      </c>
      <c r="H960" s="3">
        <f>F960+84</f>
        <v>45209</v>
      </c>
    </row>
    <row r="961" spans="1:8" s="6" customFormat="1" ht="45" customHeight="1">
      <c r="A961" s="22" t="s">
        <v>8</v>
      </c>
      <c r="B961" s="22" t="s">
        <v>265</v>
      </c>
      <c r="C961" s="23" t="s">
        <v>207</v>
      </c>
      <c r="D961" s="23" t="s">
        <v>233</v>
      </c>
      <c r="E961" s="1" t="s">
        <v>465</v>
      </c>
      <c r="F961" s="3">
        <v>45125</v>
      </c>
      <c r="G961" s="1" t="s">
        <v>1147</v>
      </c>
      <c r="H961" s="3">
        <f>F961+56</f>
        <v>45181</v>
      </c>
    </row>
    <row r="962" spans="1:8" s="6" customFormat="1" ht="45" customHeight="1">
      <c r="A962" s="2" t="s">
        <v>8</v>
      </c>
      <c r="B962" s="2" t="s">
        <v>708</v>
      </c>
      <c r="C962" s="2" t="s">
        <v>709</v>
      </c>
      <c r="D962" s="2" t="s">
        <v>710</v>
      </c>
      <c r="E962" s="1" t="s">
        <v>465</v>
      </c>
      <c r="F962" s="3">
        <v>45125</v>
      </c>
      <c r="G962" s="1" t="s">
        <v>1147</v>
      </c>
      <c r="H962" s="3">
        <f>F962+84</f>
        <v>45209</v>
      </c>
    </row>
    <row r="963" spans="1:8" s="6" customFormat="1" ht="45" customHeight="1">
      <c r="A963" s="2" t="s">
        <v>8</v>
      </c>
      <c r="B963" s="2" t="s">
        <v>849</v>
      </c>
      <c r="C963" s="2" t="s">
        <v>850</v>
      </c>
      <c r="D963" s="2" t="s">
        <v>851</v>
      </c>
      <c r="E963" s="1" t="s">
        <v>465</v>
      </c>
      <c r="F963" s="3">
        <v>45125</v>
      </c>
      <c r="G963" s="1" t="s">
        <v>1147</v>
      </c>
      <c r="H963" s="3">
        <f>F963+84</f>
        <v>45209</v>
      </c>
    </row>
    <row r="964" spans="1:8" s="6" customFormat="1" ht="45" customHeight="1">
      <c r="A964" s="27" t="s">
        <v>8</v>
      </c>
      <c r="B964" s="27" t="s">
        <v>271</v>
      </c>
      <c r="C964" s="28" t="s">
        <v>213</v>
      </c>
      <c r="D964" s="28" t="s">
        <v>239</v>
      </c>
      <c r="E964" s="1" t="s">
        <v>465</v>
      </c>
      <c r="F964" s="3">
        <v>45125</v>
      </c>
      <c r="G964" s="1" t="s">
        <v>1147</v>
      </c>
      <c r="H964" s="3">
        <f>F964+77</f>
        <v>45202</v>
      </c>
    </row>
    <row r="965" spans="1:8" s="6" customFormat="1" ht="45" customHeight="1">
      <c r="A965" s="2" t="s">
        <v>8</v>
      </c>
      <c r="B965" s="2" t="s">
        <v>790</v>
      </c>
      <c r="C965" s="2" t="s">
        <v>792</v>
      </c>
      <c r="D965" s="2" t="s">
        <v>788</v>
      </c>
      <c r="E965" s="1" t="s">
        <v>465</v>
      </c>
      <c r="F965" s="3">
        <v>45125</v>
      </c>
      <c r="G965" s="1" t="s">
        <v>1147</v>
      </c>
      <c r="H965" s="3">
        <f>F965+42</f>
        <v>45167</v>
      </c>
    </row>
    <row r="966" spans="1:8" s="6" customFormat="1" ht="45" customHeight="1">
      <c r="A966" s="2" t="s">
        <v>8</v>
      </c>
      <c r="B966" s="2" t="s">
        <v>1119</v>
      </c>
      <c r="C966" s="2" t="s">
        <v>940</v>
      </c>
      <c r="D966" s="2" t="s">
        <v>941</v>
      </c>
      <c r="E966" s="1" t="s">
        <v>465</v>
      </c>
      <c r="F966" s="3">
        <v>45125</v>
      </c>
      <c r="G966" s="1" t="s">
        <v>1147</v>
      </c>
      <c r="H966" s="3">
        <f>F966+28</f>
        <v>45153</v>
      </c>
    </row>
    <row r="967" spans="1:8" s="6" customFormat="1" ht="45" customHeight="1">
      <c r="A967" s="22" t="s">
        <v>8</v>
      </c>
      <c r="B967" s="22" t="s">
        <v>423</v>
      </c>
      <c r="C967" s="31">
        <v>7806506525</v>
      </c>
      <c r="D967" s="31">
        <v>751</v>
      </c>
      <c r="E967" s="1" t="s">
        <v>465</v>
      </c>
      <c r="F967" s="3">
        <v>45125</v>
      </c>
      <c r="G967" s="1" t="s">
        <v>1147</v>
      </c>
      <c r="H967" s="3">
        <f>F967+49</f>
        <v>45174</v>
      </c>
    </row>
    <row r="968" spans="1:8" s="6" customFormat="1" ht="45" customHeight="1">
      <c r="A968" s="22" t="s">
        <v>8</v>
      </c>
      <c r="B968" s="22" t="s">
        <v>380</v>
      </c>
      <c r="C968" s="23" t="s">
        <v>381</v>
      </c>
      <c r="D968" s="23" t="s">
        <v>393</v>
      </c>
      <c r="E968" s="1" t="s">
        <v>465</v>
      </c>
      <c r="F968" s="3">
        <v>45125</v>
      </c>
      <c r="G968" s="1" t="s">
        <v>1147</v>
      </c>
      <c r="H968" s="3">
        <f>F968+56</f>
        <v>45181</v>
      </c>
    </row>
    <row r="969" spans="1:8" s="6" customFormat="1" ht="45" customHeight="1">
      <c r="A969" s="44" t="s">
        <v>8</v>
      </c>
      <c r="B969" s="44" t="s">
        <v>330</v>
      </c>
      <c r="C969" s="31">
        <v>7802617440</v>
      </c>
      <c r="D969" s="31">
        <v>692</v>
      </c>
      <c r="E969" s="1" t="s">
        <v>465</v>
      </c>
      <c r="F969" s="3">
        <v>45125</v>
      </c>
      <c r="G969" s="1" t="s">
        <v>1147</v>
      </c>
      <c r="H969" s="3">
        <f>F969+56</f>
        <v>45181</v>
      </c>
    </row>
    <row r="970" spans="1:8" s="6" customFormat="1" ht="45" customHeight="1">
      <c r="A970" s="2" t="s">
        <v>8</v>
      </c>
      <c r="B970" s="2" t="s">
        <v>682</v>
      </c>
      <c r="C970" s="2" t="s">
        <v>685</v>
      </c>
      <c r="D970" s="2" t="s">
        <v>688</v>
      </c>
      <c r="E970" s="1" t="s">
        <v>465</v>
      </c>
      <c r="F970" s="3">
        <v>45125</v>
      </c>
      <c r="G970" s="1" t="s">
        <v>1147</v>
      </c>
      <c r="H970" s="3">
        <f>F970+84</f>
        <v>45209</v>
      </c>
    </row>
    <row r="971" spans="1:8" s="6" customFormat="1" ht="45" customHeight="1">
      <c r="A971" s="22" t="s">
        <v>8</v>
      </c>
      <c r="B971" s="22" t="s">
        <v>335</v>
      </c>
      <c r="C971" s="23" t="s">
        <v>337</v>
      </c>
      <c r="D971" s="23" t="s">
        <v>361</v>
      </c>
      <c r="E971" s="1" t="s">
        <v>465</v>
      </c>
      <c r="F971" s="3">
        <v>45125</v>
      </c>
      <c r="G971" s="1" t="s">
        <v>1147</v>
      </c>
      <c r="H971" s="3">
        <f>F971+42</f>
        <v>45167</v>
      </c>
    </row>
    <row r="972" spans="1:8" s="6" customFormat="1" ht="45" customHeight="1">
      <c r="A972" s="27" t="s">
        <v>8</v>
      </c>
      <c r="B972" s="27" t="s">
        <v>187</v>
      </c>
      <c r="C972" s="28" t="s">
        <v>164</v>
      </c>
      <c r="D972" s="28" t="s">
        <v>175</v>
      </c>
      <c r="E972" s="1" t="s">
        <v>465</v>
      </c>
      <c r="F972" s="3">
        <v>45125</v>
      </c>
      <c r="G972" s="1" t="s">
        <v>1147</v>
      </c>
      <c r="H972" s="3">
        <f>F972+84</f>
        <v>45209</v>
      </c>
    </row>
    <row r="973" spans="1:8" s="6" customFormat="1" ht="45" customHeight="1">
      <c r="A973" s="22" t="s">
        <v>8</v>
      </c>
      <c r="B973" s="22" t="s">
        <v>319</v>
      </c>
      <c r="C973" s="31">
        <v>7801480263</v>
      </c>
      <c r="D973" s="31">
        <v>667</v>
      </c>
      <c r="E973" s="1" t="s">
        <v>465</v>
      </c>
      <c r="F973" s="3">
        <v>45125</v>
      </c>
      <c r="G973" s="1" t="s">
        <v>1147</v>
      </c>
      <c r="H973" s="3">
        <f>F973+49</f>
        <v>45174</v>
      </c>
    </row>
    <row r="974" spans="1:8" s="6" customFormat="1" ht="45" customHeight="1">
      <c r="A974" s="22" t="s">
        <v>8</v>
      </c>
      <c r="B974" s="22" t="s">
        <v>188</v>
      </c>
      <c r="C974" s="23" t="s">
        <v>165</v>
      </c>
      <c r="D974" s="23" t="s">
        <v>176</v>
      </c>
      <c r="E974" s="1" t="s">
        <v>465</v>
      </c>
      <c r="F974" s="3">
        <v>45125</v>
      </c>
      <c r="G974" s="1" t="s">
        <v>1147</v>
      </c>
      <c r="H974" s="3">
        <f>F974+70</f>
        <v>45195</v>
      </c>
    </row>
    <row r="975" spans="1:8" s="6" customFormat="1" ht="45" customHeight="1">
      <c r="A975" s="22" t="s">
        <v>5</v>
      </c>
      <c r="B975" s="22" t="s">
        <v>256</v>
      </c>
      <c r="C975" s="23" t="s">
        <v>200</v>
      </c>
      <c r="D975" s="23" t="s">
        <v>226</v>
      </c>
      <c r="E975" s="1" t="s">
        <v>81</v>
      </c>
      <c r="F975" s="3">
        <v>45132</v>
      </c>
      <c r="G975" s="1" t="s">
        <v>1148</v>
      </c>
      <c r="H975" s="3">
        <f>F975+84</f>
        <v>45216</v>
      </c>
    </row>
    <row r="976" spans="1:8" s="6" customFormat="1" ht="45" customHeight="1">
      <c r="A976" s="22" t="s">
        <v>8</v>
      </c>
      <c r="B976" s="22" t="s">
        <v>177</v>
      </c>
      <c r="C976" s="23" t="s">
        <v>155</v>
      </c>
      <c r="D976" s="23" t="s">
        <v>166</v>
      </c>
      <c r="E976" s="1" t="s">
        <v>81</v>
      </c>
      <c r="F976" s="3">
        <v>45132</v>
      </c>
      <c r="G976" s="1" t="s">
        <v>1148</v>
      </c>
      <c r="H976" s="3">
        <f>F976+14</f>
        <v>45146</v>
      </c>
    </row>
    <row r="977" spans="1:8" s="6" customFormat="1" ht="45" customHeight="1">
      <c r="A977" s="2" t="s">
        <v>8</v>
      </c>
      <c r="B977" s="2" t="s">
        <v>952</v>
      </c>
      <c r="C977" s="2" t="s">
        <v>954</v>
      </c>
      <c r="D977" s="2" t="s">
        <v>956</v>
      </c>
      <c r="E977" s="1" t="s">
        <v>81</v>
      </c>
      <c r="F977" s="3">
        <v>45132</v>
      </c>
      <c r="G977" s="1" t="s">
        <v>1148</v>
      </c>
      <c r="H977" s="3">
        <f>F977+14</f>
        <v>45146</v>
      </c>
    </row>
    <row r="978" spans="1:8" s="6" customFormat="1" ht="45" customHeight="1">
      <c r="A978" s="22" t="s">
        <v>8</v>
      </c>
      <c r="B978" s="22" t="s">
        <v>295</v>
      </c>
      <c r="C978" s="23" t="s">
        <v>296</v>
      </c>
      <c r="D978" s="23" t="s">
        <v>297</v>
      </c>
      <c r="E978" s="1" t="s">
        <v>81</v>
      </c>
      <c r="F978" s="3">
        <v>45132</v>
      </c>
      <c r="G978" s="1" t="s">
        <v>1148</v>
      </c>
      <c r="H978" s="3">
        <f>F978+14</f>
        <v>45146</v>
      </c>
    </row>
    <row r="979" spans="1:8" s="6" customFormat="1" ht="45" customHeight="1">
      <c r="A979" s="2" t="s">
        <v>8</v>
      </c>
      <c r="B979" s="2" t="s">
        <v>953</v>
      </c>
      <c r="C979" s="2" t="s">
        <v>955</v>
      </c>
      <c r="D979" s="2" t="s">
        <v>957</v>
      </c>
      <c r="E979" s="1" t="s">
        <v>81</v>
      </c>
      <c r="F979" s="3">
        <v>45132</v>
      </c>
      <c r="G979" s="1" t="s">
        <v>1148</v>
      </c>
      <c r="H979" s="3">
        <f>F979+21</f>
        <v>45153</v>
      </c>
    </row>
    <row r="980" spans="1:8" s="6" customFormat="1" ht="45" customHeight="1">
      <c r="A980" s="22" t="s">
        <v>8</v>
      </c>
      <c r="B980" s="22" t="s">
        <v>454</v>
      </c>
      <c r="C980" s="23" t="s">
        <v>455</v>
      </c>
      <c r="D980" s="23" t="s">
        <v>456</v>
      </c>
      <c r="E980" s="1" t="s">
        <v>81</v>
      </c>
      <c r="F980" s="3">
        <v>45132</v>
      </c>
      <c r="G980" s="1" t="s">
        <v>1148</v>
      </c>
      <c r="H980" s="3">
        <f>F980+35</f>
        <v>45167</v>
      </c>
    </row>
    <row r="981" spans="1:8" s="6" customFormat="1" ht="45" customHeight="1">
      <c r="A981" s="22" t="s">
        <v>8</v>
      </c>
      <c r="B981" s="22" t="s">
        <v>270</v>
      </c>
      <c r="C981" s="23" t="s">
        <v>212</v>
      </c>
      <c r="D981" s="23" t="s">
        <v>238</v>
      </c>
      <c r="E981" s="1" t="s">
        <v>81</v>
      </c>
      <c r="F981" s="3">
        <v>45132</v>
      </c>
      <c r="G981" s="1" t="s">
        <v>1148</v>
      </c>
      <c r="H981" s="3">
        <f>F981+84</f>
        <v>45216</v>
      </c>
    </row>
    <row r="982" spans="1:8" s="6" customFormat="1" ht="45" customHeight="1">
      <c r="A982" s="22" t="s">
        <v>8</v>
      </c>
      <c r="B982" s="22" t="s">
        <v>602</v>
      </c>
      <c r="C982" s="22" t="s">
        <v>606</v>
      </c>
      <c r="D982" s="23" t="s">
        <v>604</v>
      </c>
      <c r="E982" s="1" t="s">
        <v>81</v>
      </c>
      <c r="F982" s="3">
        <v>45132</v>
      </c>
      <c r="G982" s="1" t="s">
        <v>1148</v>
      </c>
      <c r="H982" s="3">
        <f>F982+84</f>
        <v>45216</v>
      </c>
    </row>
    <row r="983" spans="1:8" s="6" customFormat="1" ht="45" customHeight="1">
      <c r="A983" s="22" t="s">
        <v>8</v>
      </c>
      <c r="B983" s="22" t="s">
        <v>154</v>
      </c>
      <c r="C983" s="23" t="s">
        <v>149</v>
      </c>
      <c r="D983" s="23" t="s">
        <v>143</v>
      </c>
      <c r="E983" s="1" t="s">
        <v>81</v>
      </c>
      <c r="F983" s="3">
        <v>45132</v>
      </c>
      <c r="G983" s="1" t="s">
        <v>1148</v>
      </c>
      <c r="H983" s="3">
        <f>F983+14</f>
        <v>45146</v>
      </c>
    </row>
    <row r="984" spans="1:8" s="6" customFormat="1" ht="45" customHeight="1">
      <c r="A984" s="22" t="s">
        <v>5</v>
      </c>
      <c r="B984" s="22" t="s">
        <v>256</v>
      </c>
      <c r="C984" s="31">
        <v>7826665435</v>
      </c>
      <c r="D984" s="31">
        <v>496</v>
      </c>
      <c r="E984" s="1" t="s">
        <v>465</v>
      </c>
      <c r="F984" s="3">
        <v>45132</v>
      </c>
      <c r="G984" s="1" t="s">
        <v>1148</v>
      </c>
      <c r="H984" s="3">
        <f>F984+84</f>
        <v>45216</v>
      </c>
    </row>
    <row r="985" spans="1:8" s="6" customFormat="1" ht="45" customHeight="1">
      <c r="A985" s="22" t="s">
        <v>8</v>
      </c>
      <c r="B985" s="22" t="s">
        <v>446</v>
      </c>
      <c r="C985" s="23" t="s">
        <v>1061</v>
      </c>
      <c r="D985" s="2" t="s">
        <v>1063</v>
      </c>
      <c r="E985" s="1" t="s">
        <v>465</v>
      </c>
      <c r="F985" s="3">
        <v>45132</v>
      </c>
      <c r="G985" s="1" t="s">
        <v>1148</v>
      </c>
      <c r="H985" s="3">
        <f>F985+56</f>
        <v>45188</v>
      </c>
    </row>
    <row r="986" spans="1:8" s="6" customFormat="1" ht="45" customHeight="1">
      <c r="A986" s="22" t="s">
        <v>8</v>
      </c>
      <c r="B986" s="22" t="s">
        <v>1075</v>
      </c>
      <c r="C986" s="23" t="s">
        <v>1076</v>
      </c>
      <c r="D986" s="2" t="s">
        <v>1074</v>
      </c>
      <c r="E986" s="1" t="s">
        <v>465</v>
      </c>
      <c r="F986" s="3">
        <v>45132</v>
      </c>
      <c r="G986" s="1" t="s">
        <v>1148</v>
      </c>
      <c r="H986" s="3">
        <f>F986+28</f>
        <v>45160</v>
      </c>
    </row>
    <row r="987" spans="1:8" s="6" customFormat="1" ht="45" customHeight="1">
      <c r="A987" s="22" t="s">
        <v>8</v>
      </c>
      <c r="B987" s="22" t="s">
        <v>267</v>
      </c>
      <c r="C987" s="31">
        <v>7838380554</v>
      </c>
      <c r="D987" s="31">
        <v>549</v>
      </c>
      <c r="E987" s="1" t="s">
        <v>465</v>
      </c>
      <c r="F987" s="3">
        <v>45132</v>
      </c>
      <c r="G987" s="1" t="s">
        <v>1148</v>
      </c>
      <c r="H987" s="3">
        <f>F987+14</f>
        <v>45146</v>
      </c>
    </row>
    <row r="988" spans="1:8" s="6" customFormat="1" ht="45" customHeight="1">
      <c r="A988" s="22" t="s">
        <v>8</v>
      </c>
      <c r="B988" s="22" t="s">
        <v>270</v>
      </c>
      <c r="C988" s="31">
        <v>7814259735</v>
      </c>
      <c r="D988" s="31">
        <v>554</v>
      </c>
      <c r="E988" s="1" t="s">
        <v>465</v>
      </c>
      <c r="F988" s="3">
        <v>45132</v>
      </c>
      <c r="G988" s="1" t="s">
        <v>1148</v>
      </c>
      <c r="H988" s="3">
        <f>F988+84</f>
        <v>45216</v>
      </c>
    </row>
    <row r="989" spans="1:8" s="6" customFormat="1" ht="45" customHeight="1">
      <c r="A989" s="22" t="s">
        <v>8</v>
      </c>
      <c r="B989" s="22" t="s">
        <v>602</v>
      </c>
      <c r="C989" s="33" t="s">
        <v>606</v>
      </c>
      <c r="D989" s="32" t="s">
        <v>604</v>
      </c>
      <c r="E989" s="1" t="s">
        <v>465</v>
      </c>
      <c r="F989" s="3">
        <v>45132</v>
      </c>
      <c r="G989" s="1" t="s">
        <v>1148</v>
      </c>
      <c r="H989" s="3">
        <f>F989+84</f>
        <v>45216</v>
      </c>
    </row>
    <row r="990" spans="1:8" s="6" customFormat="1" ht="45" customHeight="1">
      <c r="A990" s="2" t="s">
        <v>8</v>
      </c>
      <c r="B990" s="2" t="s">
        <v>15</v>
      </c>
      <c r="C990" s="2" t="s">
        <v>951</v>
      </c>
      <c r="D990" s="2" t="s">
        <v>950</v>
      </c>
      <c r="E990" s="1" t="s">
        <v>465</v>
      </c>
      <c r="F990" s="3">
        <v>45132</v>
      </c>
      <c r="G990" s="1" t="s">
        <v>1148</v>
      </c>
      <c r="H990" s="3">
        <f>F990+28</f>
        <v>45160</v>
      </c>
    </row>
    <row r="991" spans="1:8" s="6" customFormat="1" ht="45" customHeight="1">
      <c r="A991" s="22" t="s">
        <v>8</v>
      </c>
      <c r="B991" s="22" t="s">
        <v>591</v>
      </c>
      <c r="C991" s="22" t="s">
        <v>592</v>
      </c>
      <c r="D991" s="23" t="s">
        <v>590</v>
      </c>
      <c r="E991" s="1" t="s">
        <v>294</v>
      </c>
      <c r="F991" s="3">
        <v>45132</v>
      </c>
      <c r="G991" s="1" t="s">
        <v>1148</v>
      </c>
      <c r="H991" s="18" t="s">
        <v>33</v>
      </c>
    </row>
    <row r="992" spans="1:8" s="6" customFormat="1" ht="45" customHeight="1">
      <c r="A992" s="2" t="s">
        <v>8</v>
      </c>
      <c r="B992" s="2" t="s">
        <v>878</v>
      </c>
      <c r="C992" s="2" t="s">
        <v>959</v>
      </c>
      <c r="D992" s="2" t="s">
        <v>961</v>
      </c>
      <c r="E992" s="1" t="s">
        <v>294</v>
      </c>
      <c r="F992" s="3">
        <v>45132</v>
      </c>
      <c r="G992" s="1" t="s">
        <v>1148</v>
      </c>
      <c r="H992" s="18" t="s">
        <v>33</v>
      </c>
    </row>
    <row r="993" spans="1:8" s="6" customFormat="1" ht="45" customHeight="1">
      <c r="A993" s="2" t="s">
        <v>8</v>
      </c>
      <c r="B993" s="2" t="s">
        <v>958</v>
      </c>
      <c r="C993" s="2" t="s">
        <v>960</v>
      </c>
      <c r="D993" s="2" t="s">
        <v>962</v>
      </c>
      <c r="E993" s="1" t="s">
        <v>81</v>
      </c>
      <c r="F993" s="3">
        <v>45139</v>
      </c>
      <c r="G993" s="1" t="s">
        <v>1149</v>
      </c>
      <c r="H993" s="3">
        <f>F993+14</f>
        <v>45153</v>
      </c>
    </row>
    <row r="994" spans="1:8" s="6" customFormat="1" ht="45" customHeight="1">
      <c r="A994" s="22" t="s">
        <v>8</v>
      </c>
      <c r="B994" s="22" t="s">
        <v>581</v>
      </c>
      <c r="C994" s="22" t="s">
        <v>582</v>
      </c>
      <c r="D994" s="23" t="s">
        <v>580</v>
      </c>
      <c r="E994" s="1" t="s">
        <v>81</v>
      </c>
      <c r="F994" s="3">
        <v>45139</v>
      </c>
      <c r="G994" s="1" t="s">
        <v>1149</v>
      </c>
      <c r="H994" s="3">
        <f>F994+56</f>
        <v>45195</v>
      </c>
    </row>
    <row r="995" spans="1:8" s="6" customFormat="1" ht="45" customHeight="1">
      <c r="A995" s="2" t="s">
        <v>8</v>
      </c>
      <c r="B995" s="2" t="s">
        <v>1051</v>
      </c>
      <c r="C995" s="2" t="s">
        <v>948</v>
      </c>
      <c r="D995" s="2" t="s">
        <v>949</v>
      </c>
      <c r="E995" s="1" t="s">
        <v>81</v>
      </c>
      <c r="F995" s="3">
        <v>45139</v>
      </c>
      <c r="G995" s="1" t="s">
        <v>1149</v>
      </c>
      <c r="H995" s="3">
        <f>F995+14</f>
        <v>45153</v>
      </c>
    </row>
    <row r="996" spans="1:8" s="6" customFormat="1" ht="45" customHeight="1">
      <c r="A996" s="22" t="s">
        <v>8</v>
      </c>
      <c r="B996" s="22" t="s">
        <v>9</v>
      </c>
      <c r="C996" s="23" t="s">
        <v>20</v>
      </c>
      <c r="D996" s="23" t="s">
        <v>63</v>
      </c>
      <c r="E996" s="1" t="s">
        <v>81</v>
      </c>
      <c r="F996" s="3">
        <v>45139</v>
      </c>
      <c r="G996" s="1" t="s">
        <v>1149</v>
      </c>
      <c r="H996" s="3">
        <f>F996+14</f>
        <v>45153</v>
      </c>
    </row>
    <row r="997" spans="1:8" s="6" customFormat="1" ht="45" customHeight="1">
      <c r="A997" s="22" t="s">
        <v>8</v>
      </c>
      <c r="B997" s="22" t="s">
        <v>599</v>
      </c>
      <c r="C997" s="22" t="s">
        <v>600</v>
      </c>
      <c r="D997" s="23" t="s">
        <v>601</v>
      </c>
      <c r="E997" s="1" t="s">
        <v>81</v>
      </c>
      <c r="F997" s="3">
        <v>45139</v>
      </c>
      <c r="G997" s="1" t="s">
        <v>1149</v>
      </c>
      <c r="H997" s="3">
        <f>F997+14</f>
        <v>45153</v>
      </c>
    </row>
    <row r="998" spans="1:8" s="6" customFormat="1" ht="45" customHeight="1">
      <c r="A998" s="2" t="s">
        <v>8</v>
      </c>
      <c r="B998" s="2" t="s">
        <v>759</v>
      </c>
      <c r="C998" s="2" t="s">
        <v>760</v>
      </c>
      <c r="D998" s="2" t="s">
        <v>762</v>
      </c>
      <c r="E998" s="1" t="s">
        <v>81</v>
      </c>
      <c r="F998" s="3">
        <v>45139</v>
      </c>
      <c r="G998" s="1" t="s">
        <v>1149</v>
      </c>
      <c r="H998" s="3">
        <f>F998+14</f>
        <v>45153</v>
      </c>
    </row>
    <row r="999" spans="1:8" s="6" customFormat="1" ht="45" customHeight="1">
      <c r="A999" s="22" t="s">
        <v>8</v>
      </c>
      <c r="B999" s="22" t="s">
        <v>11</v>
      </c>
      <c r="C999" s="23" t="s">
        <v>22</v>
      </c>
      <c r="D999" s="23" t="s">
        <v>64</v>
      </c>
      <c r="E999" s="1" t="s">
        <v>81</v>
      </c>
      <c r="F999" s="3">
        <v>45139</v>
      </c>
      <c r="G999" s="1" t="s">
        <v>1149</v>
      </c>
      <c r="H999" s="3">
        <f>F999+21</f>
        <v>45160</v>
      </c>
    </row>
    <row r="1000" spans="1:8" s="6" customFormat="1" ht="45" customHeight="1">
      <c r="A1000" s="22" t="s">
        <v>8</v>
      </c>
      <c r="B1000" s="22" t="s">
        <v>546</v>
      </c>
      <c r="C1000" s="22" t="s">
        <v>547</v>
      </c>
      <c r="D1000" s="23" t="s">
        <v>548</v>
      </c>
      <c r="E1000" s="1" t="s">
        <v>81</v>
      </c>
      <c r="F1000" s="3">
        <v>45139</v>
      </c>
      <c r="G1000" s="1" t="s">
        <v>1149</v>
      </c>
      <c r="H1000" s="3">
        <f>F1000+28</f>
        <v>45167</v>
      </c>
    </row>
    <row r="1001" spans="1:8" s="6" customFormat="1" ht="45" customHeight="1">
      <c r="A1001" s="2" t="s">
        <v>8</v>
      </c>
      <c r="B1001" s="2" t="s">
        <v>945</v>
      </c>
      <c r="C1001" s="2" t="s">
        <v>946</v>
      </c>
      <c r="D1001" s="2" t="s">
        <v>947</v>
      </c>
      <c r="E1001" s="1" t="s">
        <v>81</v>
      </c>
      <c r="F1001" s="3">
        <v>45139</v>
      </c>
      <c r="G1001" s="1" t="s">
        <v>1149</v>
      </c>
      <c r="H1001" s="3">
        <f>F1001+21</f>
        <v>45160</v>
      </c>
    </row>
    <row r="1002" spans="1:8" s="6" customFormat="1" ht="45" customHeight="1">
      <c r="A1002" s="22" t="s">
        <v>8</v>
      </c>
      <c r="B1002" s="22" t="s">
        <v>562</v>
      </c>
      <c r="C1002" s="22" t="s">
        <v>563</v>
      </c>
      <c r="D1002" s="23" t="s">
        <v>561</v>
      </c>
      <c r="E1002" s="1" t="s">
        <v>81</v>
      </c>
      <c r="F1002" s="3">
        <v>45139</v>
      </c>
      <c r="G1002" s="1" t="s">
        <v>1149</v>
      </c>
      <c r="H1002" s="3">
        <f>F1002+14</f>
        <v>45153</v>
      </c>
    </row>
    <row r="1003" spans="1:8" s="6" customFormat="1" ht="45" customHeight="1">
      <c r="A1003" s="2" t="s">
        <v>8</v>
      </c>
      <c r="B1003" s="2" t="s">
        <v>750</v>
      </c>
      <c r="C1003" s="2" t="s">
        <v>751</v>
      </c>
      <c r="D1003" s="2" t="s">
        <v>752</v>
      </c>
      <c r="E1003" s="1" t="s">
        <v>81</v>
      </c>
      <c r="F1003" s="3">
        <v>45139</v>
      </c>
      <c r="G1003" s="1" t="s">
        <v>1149</v>
      </c>
      <c r="H1003" s="3">
        <f>F1003+14</f>
        <v>45153</v>
      </c>
    </row>
    <row r="1004" spans="1:8" s="6" customFormat="1" ht="45" customHeight="1">
      <c r="A1004" s="22" t="s">
        <v>8</v>
      </c>
      <c r="B1004" s="22" t="s">
        <v>595</v>
      </c>
      <c r="C1004" s="22" t="s">
        <v>593</v>
      </c>
      <c r="D1004" s="23" t="s">
        <v>594</v>
      </c>
      <c r="E1004" s="1" t="s">
        <v>81</v>
      </c>
      <c r="F1004" s="3">
        <v>45139</v>
      </c>
      <c r="G1004" s="1" t="s">
        <v>1149</v>
      </c>
      <c r="H1004" s="3">
        <f>F1004+14</f>
        <v>45153</v>
      </c>
    </row>
    <row r="1005" spans="1:8" s="6" customFormat="1" ht="45" customHeight="1">
      <c r="A1005" s="22" t="s">
        <v>8</v>
      </c>
      <c r="B1005" s="22" t="s">
        <v>511</v>
      </c>
      <c r="C1005" s="22" t="s">
        <v>513</v>
      </c>
      <c r="D1005" s="23" t="s">
        <v>515</v>
      </c>
      <c r="E1005" s="1" t="s">
        <v>81</v>
      </c>
      <c r="F1005" s="3">
        <v>45139</v>
      </c>
      <c r="G1005" s="1" t="s">
        <v>1149</v>
      </c>
      <c r="H1005" s="3">
        <f>F1005+14</f>
        <v>45153</v>
      </c>
    </row>
    <row r="1006" spans="1:8" s="6" customFormat="1" ht="45" customHeight="1">
      <c r="A1006" s="22" t="s">
        <v>8</v>
      </c>
      <c r="B1006" s="22" t="s">
        <v>310</v>
      </c>
      <c r="C1006" s="23" t="s">
        <v>311</v>
      </c>
      <c r="D1006" s="23" t="s">
        <v>312</v>
      </c>
      <c r="E1006" s="1" t="s">
        <v>81</v>
      </c>
      <c r="F1006" s="3">
        <v>45139</v>
      </c>
      <c r="G1006" s="1" t="s">
        <v>1149</v>
      </c>
      <c r="H1006" s="3">
        <f>F1006+28</f>
        <v>45167</v>
      </c>
    </row>
    <row r="1007" spans="1:8" s="6" customFormat="1" ht="45" customHeight="1">
      <c r="A1007" s="22" t="s">
        <v>8</v>
      </c>
      <c r="B1007" s="22" t="s">
        <v>368</v>
      </c>
      <c r="C1007" s="23" t="s">
        <v>370</v>
      </c>
      <c r="D1007" s="23" t="s">
        <v>375</v>
      </c>
      <c r="E1007" s="1" t="s">
        <v>81</v>
      </c>
      <c r="F1007" s="3">
        <v>45139</v>
      </c>
      <c r="G1007" s="1" t="s">
        <v>1149</v>
      </c>
      <c r="H1007" s="3">
        <f>F1007+77</f>
        <v>45216</v>
      </c>
    </row>
    <row r="1008" spans="1:8" s="6" customFormat="1" ht="45" customHeight="1">
      <c r="A1008" s="22" t="s">
        <v>8</v>
      </c>
      <c r="B1008" s="22" t="s">
        <v>603</v>
      </c>
      <c r="C1008" s="22" t="s">
        <v>607</v>
      </c>
      <c r="D1008" s="23" t="s">
        <v>605</v>
      </c>
      <c r="E1008" s="1" t="s">
        <v>81</v>
      </c>
      <c r="F1008" s="3">
        <v>45139</v>
      </c>
      <c r="G1008" s="1" t="s">
        <v>1149</v>
      </c>
      <c r="H1008" s="3">
        <f>F1008+14</f>
        <v>45153</v>
      </c>
    </row>
    <row r="1009" spans="1:8" s="6" customFormat="1" ht="45" customHeight="1">
      <c r="A1009" s="22" t="s">
        <v>8</v>
      </c>
      <c r="B1009" s="22" t="s">
        <v>575</v>
      </c>
      <c r="C1009" s="22" t="s">
        <v>577</v>
      </c>
      <c r="D1009" s="23" t="s">
        <v>574</v>
      </c>
      <c r="E1009" s="1" t="s">
        <v>81</v>
      </c>
      <c r="F1009" s="3">
        <v>45139</v>
      </c>
      <c r="G1009" s="1" t="s">
        <v>1149</v>
      </c>
      <c r="H1009" s="3">
        <f>F1009+14</f>
        <v>45153</v>
      </c>
    </row>
    <row r="1010" spans="1:8" s="6" customFormat="1" ht="45" customHeight="1">
      <c r="A1010" s="22" t="s">
        <v>8</v>
      </c>
      <c r="B1010" s="22" t="s">
        <v>153</v>
      </c>
      <c r="C1010" s="23" t="s">
        <v>148</v>
      </c>
      <c r="D1010" s="23" t="s">
        <v>142</v>
      </c>
      <c r="E1010" s="1" t="s">
        <v>81</v>
      </c>
      <c r="F1010" s="3">
        <v>45139</v>
      </c>
      <c r="G1010" s="1" t="s">
        <v>1149</v>
      </c>
      <c r="H1010" s="3">
        <f>F1010+28</f>
        <v>45167</v>
      </c>
    </row>
    <row r="1011" spans="1:8" s="6" customFormat="1" ht="45" customHeight="1">
      <c r="A1011" s="22" t="s">
        <v>53</v>
      </c>
      <c r="B1011" s="22" t="s">
        <v>89</v>
      </c>
      <c r="C1011" s="23" t="s">
        <v>90</v>
      </c>
      <c r="D1011" s="23" t="s">
        <v>91</v>
      </c>
      <c r="E1011" s="1" t="s">
        <v>465</v>
      </c>
      <c r="F1011" s="3">
        <v>45139</v>
      </c>
      <c r="G1011" s="1" t="s">
        <v>1149</v>
      </c>
      <c r="H1011" s="3">
        <f>F1011+28</f>
        <v>45167</v>
      </c>
    </row>
    <row r="1012" spans="1:8" s="6" customFormat="1" ht="45" customHeight="1">
      <c r="A1012" s="2" t="s">
        <v>8</v>
      </c>
      <c r="B1012" s="2" t="s">
        <v>958</v>
      </c>
      <c r="C1012" s="2" t="s">
        <v>960</v>
      </c>
      <c r="D1012" s="2" t="s">
        <v>962</v>
      </c>
      <c r="E1012" s="1" t="s">
        <v>465</v>
      </c>
      <c r="F1012" s="3">
        <v>45139</v>
      </c>
      <c r="G1012" s="1" t="s">
        <v>1149</v>
      </c>
      <c r="H1012" s="3">
        <f>F1012+14</f>
        <v>45153</v>
      </c>
    </row>
    <row r="1013" spans="1:8" s="6" customFormat="1" ht="45" customHeight="1">
      <c r="A1013" s="22" t="s">
        <v>8</v>
      </c>
      <c r="B1013" s="22" t="s">
        <v>1060</v>
      </c>
      <c r="C1013" s="23" t="s">
        <v>1062</v>
      </c>
      <c r="D1013" s="2" t="s">
        <v>1064</v>
      </c>
      <c r="E1013" s="1" t="s">
        <v>465</v>
      </c>
      <c r="F1013" s="3">
        <v>45139</v>
      </c>
      <c r="G1013" s="1" t="s">
        <v>1149</v>
      </c>
      <c r="H1013" s="3">
        <f>F1013+84</f>
        <v>45223</v>
      </c>
    </row>
    <row r="1014" spans="1:8" s="6" customFormat="1" ht="45" customHeight="1">
      <c r="A1014" s="2" t="s">
        <v>8</v>
      </c>
      <c r="B1014" s="2" t="s">
        <v>782</v>
      </c>
      <c r="C1014" s="2" t="s">
        <v>835</v>
      </c>
      <c r="D1014" s="2" t="s">
        <v>838</v>
      </c>
      <c r="E1014" s="1" t="s">
        <v>465</v>
      </c>
      <c r="F1014" s="3">
        <v>45139</v>
      </c>
      <c r="G1014" s="1" t="s">
        <v>1149</v>
      </c>
      <c r="H1014" s="3">
        <f>F1014+70</f>
        <v>45209</v>
      </c>
    </row>
    <row r="1015" spans="1:8" s="6" customFormat="1" ht="45" customHeight="1">
      <c r="A1015" s="2" t="s">
        <v>8</v>
      </c>
      <c r="B1015" s="2" t="s">
        <v>720</v>
      </c>
      <c r="C1015" s="2" t="s">
        <v>721</v>
      </c>
      <c r="D1015" s="2" t="s">
        <v>719</v>
      </c>
      <c r="E1015" s="1" t="s">
        <v>465</v>
      </c>
      <c r="F1015" s="3">
        <v>45139</v>
      </c>
      <c r="G1015" s="1" t="s">
        <v>1149</v>
      </c>
      <c r="H1015" s="3">
        <f>F1015+28</f>
        <v>45167</v>
      </c>
    </row>
    <row r="1016" spans="1:8" s="6" customFormat="1" ht="45" customHeight="1">
      <c r="A1016" s="22" t="s">
        <v>8</v>
      </c>
      <c r="B1016" s="22" t="s">
        <v>599</v>
      </c>
      <c r="C1016" s="33" t="s">
        <v>600</v>
      </c>
      <c r="D1016" s="32" t="s">
        <v>601</v>
      </c>
      <c r="E1016" s="1" t="s">
        <v>465</v>
      </c>
      <c r="F1016" s="3">
        <v>45139</v>
      </c>
      <c r="G1016" s="1" t="s">
        <v>1149</v>
      </c>
      <c r="H1016" s="3">
        <f>F1016+14</f>
        <v>45153</v>
      </c>
    </row>
    <row r="1017" spans="1:8" s="6" customFormat="1" ht="45" customHeight="1">
      <c r="A1017" s="2" t="s">
        <v>8</v>
      </c>
      <c r="B1017" s="2" t="s">
        <v>759</v>
      </c>
      <c r="C1017" s="2" t="s">
        <v>760</v>
      </c>
      <c r="D1017" s="2" t="s">
        <v>762</v>
      </c>
      <c r="E1017" s="1" t="s">
        <v>465</v>
      </c>
      <c r="F1017" s="3">
        <v>45139</v>
      </c>
      <c r="G1017" s="1" t="s">
        <v>1149</v>
      </c>
      <c r="H1017" s="3">
        <f>F1017+14</f>
        <v>45153</v>
      </c>
    </row>
    <row r="1018" spans="1:8" s="6" customFormat="1" ht="45" customHeight="1">
      <c r="A1018" s="22" t="s">
        <v>8</v>
      </c>
      <c r="B1018" s="22" t="s">
        <v>178</v>
      </c>
      <c r="C1018" s="23" t="s">
        <v>387</v>
      </c>
      <c r="D1018" s="23" t="s">
        <v>394</v>
      </c>
      <c r="E1018" s="1" t="s">
        <v>465</v>
      </c>
      <c r="F1018" s="3">
        <v>45139</v>
      </c>
      <c r="G1018" s="1" t="s">
        <v>1149</v>
      </c>
      <c r="H1018" s="3">
        <f>F1018+84</f>
        <v>45223</v>
      </c>
    </row>
    <row r="1019" spans="1:8" s="6" customFormat="1" ht="45" customHeight="1">
      <c r="A1019" s="22" t="s">
        <v>8</v>
      </c>
      <c r="B1019" s="22" t="s">
        <v>336</v>
      </c>
      <c r="C1019" s="23" t="s">
        <v>338</v>
      </c>
      <c r="D1019" s="23" t="s">
        <v>341</v>
      </c>
      <c r="E1019" s="1" t="s">
        <v>465</v>
      </c>
      <c r="F1019" s="3">
        <v>45139</v>
      </c>
      <c r="G1019" s="1" t="s">
        <v>1149</v>
      </c>
      <c r="H1019" s="3">
        <f>F1019+21</f>
        <v>45160</v>
      </c>
    </row>
    <row r="1020" spans="1:8" s="6" customFormat="1" ht="45" customHeight="1">
      <c r="A1020" s="22" t="s">
        <v>8</v>
      </c>
      <c r="B1020" s="22" t="s">
        <v>288</v>
      </c>
      <c r="C1020" s="23" t="s">
        <v>281</v>
      </c>
      <c r="D1020" s="23" t="s">
        <v>276</v>
      </c>
      <c r="E1020" s="1" t="s">
        <v>465</v>
      </c>
      <c r="F1020" s="3">
        <v>45139</v>
      </c>
      <c r="G1020" s="1" t="s">
        <v>1149</v>
      </c>
      <c r="H1020" s="3">
        <f>F1020+28</f>
        <v>45167</v>
      </c>
    </row>
    <row r="1021" spans="1:8" s="6" customFormat="1" ht="45" customHeight="1">
      <c r="A1021" s="22" t="s">
        <v>8</v>
      </c>
      <c r="B1021" s="22" t="s">
        <v>536</v>
      </c>
      <c r="C1021" s="33" t="s">
        <v>532</v>
      </c>
      <c r="D1021" s="32" t="s">
        <v>534</v>
      </c>
      <c r="E1021" s="1" t="s">
        <v>465</v>
      </c>
      <c r="F1021" s="3">
        <v>45139</v>
      </c>
      <c r="G1021" s="1" t="s">
        <v>1149</v>
      </c>
      <c r="H1021" s="3">
        <f>F1021+28</f>
        <v>45167</v>
      </c>
    </row>
    <row r="1022" spans="1:8" s="6" customFormat="1" ht="45" customHeight="1">
      <c r="A1022" s="22" t="s">
        <v>8</v>
      </c>
      <c r="B1022" s="22" t="s">
        <v>810</v>
      </c>
      <c r="C1022" s="32" t="s">
        <v>494</v>
      </c>
      <c r="D1022" s="32" t="s">
        <v>496</v>
      </c>
      <c r="E1022" s="1" t="s">
        <v>465</v>
      </c>
      <c r="F1022" s="3">
        <v>45139</v>
      </c>
      <c r="G1022" s="1" t="s">
        <v>1149</v>
      </c>
      <c r="H1022" s="3">
        <f>F1022+28</f>
        <v>45167</v>
      </c>
    </row>
    <row r="1023" spans="1:8" s="6" customFormat="1" ht="45" customHeight="1">
      <c r="A1023" s="22" t="s">
        <v>8</v>
      </c>
      <c r="B1023" s="22" t="s">
        <v>16</v>
      </c>
      <c r="C1023" s="23" t="s">
        <v>34</v>
      </c>
      <c r="D1023" s="23" t="s">
        <v>68</v>
      </c>
      <c r="E1023" s="1" t="s">
        <v>465</v>
      </c>
      <c r="F1023" s="3">
        <v>45139</v>
      </c>
      <c r="G1023" s="1" t="s">
        <v>1149</v>
      </c>
      <c r="H1023" s="3">
        <f>F1023+84</f>
        <v>45223</v>
      </c>
    </row>
    <row r="1024" spans="1:8" s="6" customFormat="1" ht="45" customHeight="1">
      <c r="A1024" s="22" t="s">
        <v>8</v>
      </c>
      <c r="B1024" s="22" t="s">
        <v>244</v>
      </c>
      <c r="C1024" s="22" t="s">
        <v>500</v>
      </c>
      <c r="D1024" s="23" t="s">
        <v>505</v>
      </c>
      <c r="E1024" s="1" t="s">
        <v>465</v>
      </c>
      <c r="F1024" s="3">
        <v>45139</v>
      </c>
      <c r="G1024" s="1" t="s">
        <v>1149</v>
      </c>
      <c r="H1024" s="3">
        <f>F1024+84</f>
        <v>45223</v>
      </c>
    </row>
    <row r="1025" spans="1:8" s="6" customFormat="1" ht="45" customHeight="1">
      <c r="A1025" s="22" t="s">
        <v>8</v>
      </c>
      <c r="B1025" s="22" t="s">
        <v>589</v>
      </c>
      <c r="C1025" s="22" t="s">
        <v>588</v>
      </c>
      <c r="D1025" s="23" t="s">
        <v>587</v>
      </c>
      <c r="E1025" s="1" t="s">
        <v>465</v>
      </c>
      <c r="F1025" s="3">
        <v>45139</v>
      </c>
      <c r="G1025" s="1" t="s">
        <v>1149</v>
      </c>
      <c r="H1025" s="3">
        <f>F1025+21</f>
        <v>45160</v>
      </c>
    </row>
    <row r="1026" spans="1:8" s="6" customFormat="1" ht="45" customHeight="1">
      <c r="A1026" s="2" t="s">
        <v>8</v>
      </c>
      <c r="B1026" s="2" t="s">
        <v>742</v>
      </c>
      <c r="C1026" s="2" t="s">
        <v>744</v>
      </c>
      <c r="D1026" s="2" t="s">
        <v>741</v>
      </c>
      <c r="E1026" s="1" t="s">
        <v>465</v>
      </c>
      <c r="F1026" s="3">
        <v>45139</v>
      </c>
      <c r="G1026" s="1" t="s">
        <v>1149</v>
      </c>
      <c r="H1026" s="3">
        <f>F1026+28</f>
        <v>45167</v>
      </c>
    </row>
    <row r="1027" spans="1:8" s="6" customFormat="1" ht="45" customHeight="1">
      <c r="A1027" s="22" t="s">
        <v>8</v>
      </c>
      <c r="B1027" s="22" t="s">
        <v>603</v>
      </c>
      <c r="C1027" s="33" t="s">
        <v>607</v>
      </c>
      <c r="D1027" s="32" t="s">
        <v>605</v>
      </c>
      <c r="E1027" s="1" t="s">
        <v>465</v>
      </c>
      <c r="F1027" s="3">
        <v>45139</v>
      </c>
      <c r="G1027" s="1" t="s">
        <v>1149</v>
      </c>
      <c r="H1027" s="3">
        <f>F1027+14</f>
        <v>45153</v>
      </c>
    </row>
    <row r="1028" spans="1:8" s="6" customFormat="1" ht="45" customHeight="1">
      <c r="A1028" s="2" t="s">
        <v>8</v>
      </c>
      <c r="B1028" s="2" t="s">
        <v>856</v>
      </c>
      <c r="C1028" s="2" t="s">
        <v>857</v>
      </c>
      <c r="D1028" s="2" t="s">
        <v>855</v>
      </c>
      <c r="E1028" s="1" t="s">
        <v>465</v>
      </c>
      <c r="F1028" s="3">
        <v>45139</v>
      </c>
      <c r="G1028" s="1" t="s">
        <v>1149</v>
      </c>
      <c r="H1028" s="3">
        <f>F1028+56</f>
        <v>45195</v>
      </c>
    </row>
    <row r="1029" spans="1:8" s="6" customFormat="1" ht="30" customHeight="1">
      <c r="A1029" s="2" t="s">
        <v>8</v>
      </c>
      <c r="B1029" s="2" t="s">
        <v>683</v>
      </c>
      <c r="C1029" s="2" t="s">
        <v>686</v>
      </c>
      <c r="D1029" s="2" t="s">
        <v>689</v>
      </c>
      <c r="E1029" s="1" t="s">
        <v>366</v>
      </c>
      <c r="F1029" s="3">
        <v>45139</v>
      </c>
      <c r="G1029" s="1" t="s">
        <v>1149</v>
      </c>
      <c r="H1029" s="3">
        <f>F1029+14</f>
        <v>45153</v>
      </c>
    </row>
    <row r="1030" spans="1:8" s="6" customFormat="1" ht="45" customHeight="1">
      <c r="A1030" s="22" t="s">
        <v>8</v>
      </c>
      <c r="B1030" s="22" t="s">
        <v>610</v>
      </c>
      <c r="C1030" s="22" t="s">
        <v>608</v>
      </c>
      <c r="D1030" s="23" t="s">
        <v>609</v>
      </c>
      <c r="E1030" s="1" t="s">
        <v>81</v>
      </c>
      <c r="F1030" s="3">
        <v>45146</v>
      </c>
      <c r="G1030" s="1" t="s">
        <v>1151</v>
      </c>
      <c r="H1030" s="3">
        <f>F1030+21</f>
        <v>45167</v>
      </c>
    </row>
    <row r="1031" spans="1:8" s="6" customFormat="1" ht="45" customHeight="1">
      <c r="A1031" s="22" t="s">
        <v>8</v>
      </c>
      <c r="B1031" s="22" t="s">
        <v>610</v>
      </c>
      <c r="C1031" s="22" t="s">
        <v>608</v>
      </c>
      <c r="D1031" s="23" t="s">
        <v>609</v>
      </c>
      <c r="E1031" s="1" t="s">
        <v>81</v>
      </c>
      <c r="F1031" s="3">
        <v>45146</v>
      </c>
      <c r="G1031" s="1" t="s">
        <v>1151</v>
      </c>
      <c r="H1031" s="3">
        <f>F1031+21</f>
        <v>45167</v>
      </c>
    </row>
    <row r="1032" spans="1:8" s="6" customFormat="1" ht="45" customHeight="1">
      <c r="A1032" s="22" t="s">
        <v>8</v>
      </c>
      <c r="B1032" s="22" t="s">
        <v>610</v>
      </c>
      <c r="C1032" s="22" t="s">
        <v>608</v>
      </c>
      <c r="D1032" s="23" t="s">
        <v>609</v>
      </c>
      <c r="E1032" s="1" t="s">
        <v>81</v>
      </c>
      <c r="F1032" s="3">
        <v>45146</v>
      </c>
      <c r="G1032" s="1" t="s">
        <v>1151</v>
      </c>
      <c r="H1032" s="3">
        <f>F1032+21</f>
        <v>45167</v>
      </c>
    </row>
    <row r="1033" spans="1:8" s="6" customFormat="1" ht="45" customHeight="1">
      <c r="A1033" s="22" t="s">
        <v>8</v>
      </c>
      <c r="B1033" s="22" t="s">
        <v>241</v>
      </c>
      <c r="C1033" s="23" t="s">
        <v>189</v>
      </c>
      <c r="D1033" s="23" t="s">
        <v>215</v>
      </c>
      <c r="E1033" s="1" t="s">
        <v>81</v>
      </c>
      <c r="F1033" s="3">
        <v>45146</v>
      </c>
      <c r="G1033" s="1" t="s">
        <v>1151</v>
      </c>
      <c r="H1033" s="3">
        <f>F1033+21</f>
        <v>45167</v>
      </c>
    </row>
    <row r="1034" spans="1:8" s="6" customFormat="1" ht="45" customHeight="1">
      <c r="A1034" s="2" t="s">
        <v>8</v>
      </c>
      <c r="B1034" s="2" t="s">
        <v>968</v>
      </c>
      <c r="C1034" s="2" t="s">
        <v>969</v>
      </c>
      <c r="D1034" s="2" t="s">
        <v>972</v>
      </c>
      <c r="E1034" s="1" t="s">
        <v>81</v>
      </c>
      <c r="F1034" s="3">
        <v>45146</v>
      </c>
      <c r="G1034" s="1" t="s">
        <v>1151</v>
      </c>
      <c r="H1034" s="3">
        <f>F1034+14</f>
        <v>45160</v>
      </c>
    </row>
    <row r="1035" spans="1:8" s="6" customFormat="1" ht="45" customHeight="1">
      <c r="A1035" s="2" t="s">
        <v>8</v>
      </c>
      <c r="B1035" s="2" t="s">
        <v>952</v>
      </c>
      <c r="C1035" s="2" t="s">
        <v>954</v>
      </c>
      <c r="D1035" s="2" t="s">
        <v>956</v>
      </c>
      <c r="E1035" s="1" t="s">
        <v>81</v>
      </c>
      <c r="F1035" s="3">
        <v>45146</v>
      </c>
      <c r="G1035" s="1" t="s">
        <v>1151</v>
      </c>
      <c r="H1035" s="3">
        <f>F1035+21</f>
        <v>45167</v>
      </c>
    </row>
    <row r="1036" spans="1:8" s="6" customFormat="1" ht="45" customHeight="1">
      <c r="A1036" s="22" t="s">
        <v>8</v>
      </c>
      <c r="B1036" s="22" t="s">
        <v>295</v>
      </c>
      <c r="C1036" s="23" t="s">
        <v>296</v>
      </c>
      <c r="D1036" s="23" t="s">
        <v>297</v>
      </c>
      <c r="E1036" s="1" t="s">
        <v>81</v>
      </c>
      <c r="F1036" s="3">
        <v>45146</v>
      </c>
      <c r="G1036" s="1" t="s">
        <v>1151</v>
      </c>
      <c r="H1036" s="3">
        <v>45160</v>
      </c>
    </row>
    <row r="1037" spans="1:8" s="6" customFormat="1" ht="45" customHeight="1">
      <c r="A1037" s="2" t="s">
        <v>8</v>
      </c>
      <c r="B1037" s="2" t="s">
        <v>182</v>
      </c>
      <c r="C1037" s="2" t="s">
        <v>970</v>
      </c>
      <c r="D1037" s="2" t="s">
        <v>966</v>
      </c>
      <c r="E1037" s="1" t="s">
        <v>81</v>
      </c>
      <c r="F1037" s="3">
        <v>45146</v>
      </c>
      <c r="G1037" s="1" t="s">
        <v>1151</v>
      </c>
      <c r="H1037" s="3">
        <f>F1037+21</f>
        <v>45167</v>
      </c>
    </row>
    <row r="1038" spans="1:8" s="6" customFormat="1" ht="45" customHeight="1">
      <c r="A1038" s="2" t="s">
        <v>8</v>
      </c>
      <c r="B1038" s="2" t="s">
        <v>182</v>
      </c>
      <c r="C1038" s="2" t="s">
        <v>761</v>
      </c>
      <c r="D1038" s="2" t="s">
        <v>763</v>
      </c>
      <c r="E1038" s="1" t="s">
        <v>81</v>
      </c>
      <c r="F1038" s="3">
        <v>45146</v>
      </c>
      <c r="G1038" s="1" t="s">
        <v>1151</v>
      </c>
      <c r="H1038" s="3">
        <f>F1038+14</f>
        <v>45160</v>
      </c>
    </row>
    <row r="1039" spans="1:8" s="6" customFormat="1" ht="45" customHeight="1">
      <c r="A1039" s="22" t="s">
        <v>8</v>
      </c>
      <c r="B1039" s="22" t="s">
        <v>589</v>
      </c>
      <c r="C1039" s="22" t="s">
        <v>588</v>
      </c>
      <c r="D1039" s="23" t="s">
        <v>587</v>
      </c>
      <c r="E1039" s="1" t="s">
        <v>81</v>
      </c>
      <c r="F1039" s="3">
        <v>45146</v>
      </c>
      <c r="G1039" s="1" t="s">
        <v>1151</v>
      </c>
      <c r="H1039" s="3">
        <f>F1039+14</f>
        <v>45160</v>
      </c>
    </row>
    <row r="1040" spans="1:8" s="6" customFormat="1" ht="45" customHeight="1">
      <c r="A1040" s="22" t="s">
        <v>8</v>
      </c>
      <c r="B1040" s="22" t="s">
        <v>247</v>
      </c>
      <c r="C1040" s="23" t="s">
        <v>194</v>
      </c>
      <c r="D1040" s="23" t="s">
        <v>220</v>
      </c>
      <c r="E1040" s="1" t="s">
        <v>81</v>
      </c>
      <c r="F1040" s="3">
        <v>45146</v>
      </c>
      <c r="G1040" s="1" t="s">
        <v>1151</v>
      </c>
      <c r="H1040" s="3">
        <f>F1040+84</f>
        <v>45230</v>
      </c>
    </row>
    <row r="1041" spans="1:8" s="6" customFormat="1" ht="45" customHeight="1">
      <c r="A1041" s="22" t="s">
        <v>8</v>
      </c>
      <c r="B1041" s="22" t="s">
        <v>267</v>
      </c>
      <c r="C1041" s="23" t="s">
        <v>209</v>
      </c>
      <c r="D1041" s="23" t="s">
        <v>235</v>
      </c>
      <c r="E1041" s="1" t="s">
        <v>81</v>
      </c>
      <c r="F1041" s="3">
        <v>45146</v>
      </c>
      <c r="G1041" s="1" t="s">
        <v>1151</v>
      </c>
      <c r="H1041" s="3">
        <f>F1041+14</f>
        <v>45160</v>
      </c>
    </row>
    <row r="1042" spans="1:8" s="6" customFormat="1" ht="45" customHeight="1">
      <c r="A1042" s="2" t="s">
        <v>8</v>
      </c>
      <c r="B1042" s="2" t="s">
        <v>875</v>
      </c>
      <c r="C1042" s="2" t="s">
        <v>876</v>
      </c>
      <c r="D1042" s="2" t="s">
        <v>877</v>
      </c>
      <c r="E1042" s="1" t="s">
        <v>81</v>
      </c>
      <c r="F1042" s="3">
        <v>45146</v>
      </c>
      <c r="G1042" s="1" t="s">
        <v>1151</v>
      </c>
      <c r="H1042" s="3">
        <f>F1042+14</f>
        <v>45160</v>
      </c>
    </row>
    <row r="1043" spans="1:8" s="6" customFormat="1" ht="45" customHeight="1">
      <c r="A1043" s="22" t="s">
        <v>8</v>
      </c>
      <c r="B1043" s="22" t="s">
        <v>154</v>
      </c>
      <c r="C1043" s="23" t="s">
        <v>149</v>
      </c>
      <c r="D1043" s="23" t="s">
        <v>143</v>
      </c>
      <c r="E1043" s="1" t="s">
        <v>81</v>
      </c>
      <c r="F1043" s="3">
        <v>45146</v>
      </c>
      <c r="G1043" s="1" t="s">
        <v>1151</v>
      </c>
      <c r="H1043" s="3">
        <f>F1043+14</f>
        <v>45160</v>
      </c>
    </row>
    <row r="1044" spans="1:8" s="6" customFormat="1" ht="45" customHeight="1">
      <c r="A1044" s="22" t="s">
        <v>53</v>
      </c>
      <c r="B1044" s="22" t="s">
        <v>254</v>
      </c>
      <c r="C1044" s="31">
        <v>7805699465</v>
      </c>
      <c r="D1044" s="31">
        <v>492</v>
      </c>
      <c r="E1044" s="1" t="s">
        <v>465</v>
      </c>
      <c r="F1044" s="3">
        <v>45146</v>
      </c>
      <c r="G1044" s="1" t="s">
        <v>1151</v>
      </c>
      <c r="H1044" s="3">
        <f>F1044+28</f>
        <v>45174</v>
      </c>
    </row>
    <row r="1045" spans="1:8" s="6" customFormat="1" ht="45" customHeight="1">
      <c r="A1045" s="22" t="s">
        <v>8</v>
      </c>
      <c r="B1045" s="22" t="s">
        <v>177</v>
      </c>
      <c r="C1045" s="23" t="s">
        <v>155</v>
      </c>
      <c r="D1045" s="23" t="s">
        <v>166</v>
      </c>
      <c r="E1045" s="1" t="s">
        <v>465</v>
      </c>
      <c r="F1045" s="3">
        <v>45146</v>
      </c>
      <c r="G1045" s="1" t="s">
        <v>1151</v>
      </c>
      <c r="H1045" s="3">
        <f>F1045+28</f>
        <v>45174</v>
      </c>
    </row>
    <row r="1046" spans="1:8" s="6" customFormat="1" ht="45" customHeight="1">
      <c r="A1046" s="22" t="s">
        <v>8</v>
      </c>
      <c r="B1046" s="22" t="s">
        <v>527</v>
      </c>
      <c r="C1046" s="33" t="s">
        <v>525</v>
      </c>
      <c r="D1046" s="32" t="s">
        <v>526</v>
      </c>
      <c r="E1046" s="1" t="s">
        <v>465</v>
      </c>
      <c r="F1046" s="3">
        <v>45146</v>
      </c>
      <c r="G1046" s="1" t="s">
        <v>1151</v>
      </c>
      <c r="H1046" s="3">
        <f>F1046+21</f>
        <v>45167</v>
      </c>
    </row>
    <row r="1047" spans="1:8" s="6" customFormat="1" ht="45" customHeight="1">
      <c r="A1047" s="22" t="s">
        <v>8</v>
      </c>
      <c r="B1047" s="22" t="s">
        <v>610</v>
      </c>
      <c r="C1047" s="22" t="s">
        <v>608</v>
      </c>
      <c r="D1047" s="23" t="s">
        <v>609</v>
      </c>
      <c r="E1047" s="1" t="s">
        <v>465</v>
      </c>
      <c r="F1047" s="3">
        <v>45146</v>
      </c>
      <c r="G1047" s="1" t="s">
        <v>1151</v>
      </c>
      <c r="H1047" s="3">
        <f>F1047+21</f>
        <v>45167</v>
      </c>
    </row>
    <row r="1048" spans="1:8" s="6" customFormat="1" ht="45" customHeight="1">
      <c r="A1048" s="2" t="s">
        <v>8</v>
      </c>
      <c r="B1048" s="2" t="s">
        <v>464</v>
      </c>
      <c r="C1048" s="2" t="s">
        <v>937</v>
      </c>
      <c r="D1048" s="2" t="s">
        <v>939</v>
      </c>
      <c r="E1048" s="1" t="s">
        <v>465</v>
      </c>
      <c r="F1048" s="3">
        <v>45146</v>
      </c>
      <c r="G1048" s="1" t="s">
        <v>1151</v>
      </c>
      <c r="H1048" s="3">
        <f>F1048+49</f>
        <v>45195</v>
      </c>
    </row>
    <row r="1049" spans="1:8" s="6" customFormat="1" ht="45" customHeight="1">
      <c r="A1049" s="22" t="s">
        <v>8</v>
      </c>
      <c r="B1049" s="22" t="s">
        <v>1077</v>
      </c>
      <c r="C1049" s="23" t="s">
        <v>1078</v>
      </c>
      <c r="D1049" s="2" t="s">
        <v>1079</v>
      </c>
      <c r="E1049" s="1" t="s">
        <v>465</v>
      </c>
      <c r="F1049" s="3">
        <v>45146</v>
      </c>
      <c r="G1049" s="1" t="s">
        <v>1151</v>
      </c>
      <c r="H1049" s="3">
        <f>F1049+28</f>
        <v>45174</v>
      </c>
    </row>
    <row r="1050" spans="1:8" s="6" customFormat="1" ht="45" customHeight="1">
      <c r="A1050" s="2" t="s">
        <v>8</v>
      </c>
      <c r="B1050" s="2" t="s">
        <v>968</v>
      </c>
      <c r="C1050" s="2" t="s">
        <v>969</v>
      </c>
      <c r="D1050" s="2" t="s">
        <v>972</v>
      </c>
      <c r="E1050" s="1" t="s">
        <v>465</v>
      </c>
      <c r="F1050" s="3">
        <v>45146</v>
      </c>
      <c r="G1050" s="1" t="s">
        <v>1151</v>
      </c>
      <c r="H1050" s="3">
        <f>F1050+14</f>
        <v>45160</v>
      </c>
    </row>
    <row r="1051" spans="1:8" s="6" customFormat="1" ht="45" customHeight="1">
      <c r="A1051" s="2" t="s">
        <v>8</v>
      </c>
      <c r="B1051" s="2" t="s">
        <v>723</v>
      </c>
      <c r="C1051" s="2" t="s">
        <v>724</v>
      </c>
      <c r="D1051" s="2" t="s">
        <v>725</v>
      </c>
      <c r="E1051" s="1" t="s">
        <v>465</v>
      </c>
      <c r="F1051" s="3">
        <v>45146</v>
      </c>
      <c r="G1051" s="1" t="s">
        <v>1151</v>
      </c>
      <c r="H1051" s="3">
        <f>F1051+49</f>
        <v>45195</v>
      </c>
    </row>
    <row r="1052" spans="1:8" s="6" customFormat="1" ht="45" customHeight="1">
      <c r="A1052" s="22" t="s">
        <v>8</v>
      </c>
      <c r="B1052" s="22" t="s">
        <v>449</v>
      </c>
      <c r="C1052" s="23" t="s">
        <v>447</v>
      </c>
      <c r="D1052" s="23" t="s">
        <v>448</v>
      </c>
      <c r="E1052" s="1" t="s">
        <v>465</v>
      </c>
      <c r="F1052" s="3">
        <v>45146</v>
      </c>
      <c r="G1052" s="1" t="s">
        <v>1151</v>
      </c>
      <c r="H1052" s="3">
        <f>F1052+84</f>
        <v>45230</v>
      </c>
    </row>
    <row r="1053" spans="1:8" s="6" customFormat="1" ht="45" customHeight="1">
      <c r="A1053" s="22" t="s">
        <v>8</v>
      </c>
      <c r="B1053" s="24" t="s">
        <v>116</v>
      </c>
      <c r="C1053" s="31">
        <v>7810533264</v>
      </c>
      <c r="D1053" s="31">
        <v>308</v>
      </c>
      <c r="E1053" s="1" t="s">
        <v>465</v>
      </c>
      <c r="F1053" s="3">
        <v>45146</v>
      </c>
      <c r="G1053" s="1" t="s">
        <v>1151</v>
      </c>
      <c r="H1053" s="3">
        <f>F1053+28</f>
        <v>45174</v>
      </c>
    </row>
    <row r="1054" spans="1:8" s="6" customFormat="1" ht="45" customHeight="1">
      <c r="A1054" s="22" t="s">
        <v>8</v>
      </c>
      <c r="B1054" s="22" t="s">
        <v>1066</v>
      </c>
      <c r="C1054" s="23" t="s">
        <v>1067</v>
      </c>
      <c r="D1054" s="2" t="s">
        <v>1065</v>
      </c>
      <c r="E1054" s="1" t="s">
        <v>465</v>
      </c>
      <c r="F1054" s="3">
        <v>45146</v>
      </c>
      <c r="G1054" s="1" t="s">
        <v>1151</v>
      </c>
      <c r="H1054" s="3">
        <f>F1054+84</f>
        <v>45230</v>
      </c>
    </row>
    <row r="1055" spans="1:8" s="6" customFormat="1" ht="45" customHeight="1">
      <c r="A1055" s="2" t="s">
        <v>8</v>
      </c>
      <c r="B1055" s="2" t="s">
        <v>1052</v>
      </c>
      <c r="C1055" s="2" t="s">
        <v>1054</v>
      </c>
      <c r="D1055" s="2" t="s">
        <v>1053</v>
      </c>
      <c r="E1055" s="1" t="s">
        <v>465</v>
      </c>
      <c r="F1055" s="3">
        <v>45146</v>
      </c>
      <c r="G1055" s="1" t="s">
        <v>1151</v>
      </c>
      <c r="H1055" s="3">
        <f>F1055+21</f>
        <v>45167</v>
      </c>
    </row>
    <row r="1056" spans="1:8" s="6" customFormat="1" ht="45" customHeight="1">
      <c r="A1056" s="22" t="s">
        <v>8</v>
      </c>
      <c r="B1056" s="22" t="s">
        <v>626</v>
      </c>
      <c r="C1056" s="33" t="s">
        <v>627</v>
      </c>
      <c r="D1056" s="32" t="s">
        <v>628</v>
      </c>
      <c r="E1056" s="1" t="s">
        <v>465</v>
      </c>
      <c r="F1056" s="3">
        <v>45146</v>
      </c>
      <c r="G1056" s="1" t="s">
        <v>1151</v>
      </c>
      <c r="H1056" s="3">
        <f>F1056+56</f>
        <v>45202</v>
      </c>
    </row>
    <row r="1057" spans="1:8" s="6" customFormat="1" ht="45" customHeight="1">
      <c r="A1057" s="22" t="s">
        <v>8</v>
      </c>
      <c r="B1057" s="22" t="s">
        <v>180</v>
      </c>
      <c r="C1057" s="31">
        <v>7810302348</v>
      </c>
      <c r="D1057" s="31">
        <v>398</v>
      </c>
      <c r="E1057" s="1" t="s">
        <v>465</v>
      </c>
      <c r="F1057" s="3">
        <v>45146</v>
      </c>
      <c r="G1057" s="1" t="s">
        <v>1151</v>
      </c>
      <c r="H1057" s="3">
        <f>F1057+56</f>
        <v>45202</v>
      </c>
    </row>
    <row r="1058" spans="1:8" s="6" customFormat="1" ht="45" customHeight="1">
      <c r="A1058" s="2" t="s">
        <v>8</v>
      </c>
      <c r="B1058" s="2" t="s">
        <v>935</v>
      </c>
      <c r="C1058" s="2" t="s">
        <v>936</v>
      </c>
      <c r="D1058" s="2" t="s">
        <v>938</v>
      </c>
      <c r="E1058" s="1" t="s">
        <v>465</v>
      </c>
      <c r="F1058" s="3">
        <v>45146</v>
      </c>
      <c r="G1058" s="1" t="s">
        <v>1151</v>
      </c>
      <c r="H1058" s="3">
        <f>F1058+56</f>
        <v>45202</v>
      </c>
    </row>
    <row r="1059" spans="1:8" s="6" customFormat="1" ht="45" customHeight="1">
      <c r="A1059" s="22" t="s">
        <v>8</v>
      </c>
      <c r="B1059" s="22" t="s">
        <v>552</v>
      </c>
      <c r="C1059" s="33" t="s">
        <v>553</v>
      </c>
      <c r="D1059" s="32" t="s">
        <v>554</v>
      </c>
      <c r="E1059" s="1" t="s">
        <v>465</v>
      </c>
      <c r="F1059" s="3">
        <v>45146</v>
      </c>
      <c r="G1059" s="1" t="s">
        <v>1151</v>
      </c>
      <c r="H1059" s="3">
        <f>F1059+21</f>
        <v>45167</v>
      </c>
    </row>
    <row r="1060" spans="1:8" s="6" customFormat="1" ht="45" customHeight="1">
      <c r="A1060" s="22" t="s">
        <v>8</v>
      </c>
      <c r="B1060" s="22" t="s">
        <v>298</v>
      </c>
      <c r="C1060" s="23" t="s">
        <v>299</v>
      </c>
      <c r="D1060" s="23" t="s">
        <v>300</v>
      </c>
      <c r="E1060" s="1" t="s">
        <v>465</v>
      </c>
      <c r="F1060" s="3">
        <v>45146</v>
      </c>
      <c r="G1060" s="1" t="s">
        <v>1151</v>
      </c>
      <c r="H1060" s="3">
        <f>F1060+28</f>
        <v>45174</v>
      </c>
    </row>
    <row r="1061" spans="1:8" s="6" customFormat="1" ht="45" customHeight="1">
      <c r="A1061" s="22" t="s">
        <v>8</v>
      </c>
      <c r="B1061" s="22" t="s">
        <v>614</v>
      </c>
      <c r="C1061" s="33" t="s">
        <v>615</v>
      </c>
      <c r="D1061" s="32" t="s">
        <v>616</v>
      </c>
      <c r="E1061" s="1" t="s">
        <v>465</v>
      </c>
      <c r="F1061" s="3">
        <v>45146</v>
      </c>
      <c r="G1061" s="1" t="s">
        <v>1151</v>
      </c>
      <c r="H1061" s="3">
        <f>F1061+49</f>
        <v>45195</v>
      </c>
    </row>
    <row r="1062" spans="1:8" s="6" customFormat="1" ht="45" customHeight="1">
      <c r="A1062" s="2" t="s">
        <v>8</v>
      </c>
      <c r="B1062" s="2" t="s">
        <v>800</v>
      </c>
      <c r="C1062" s="2" t="s">
        <v>801</v>
      </c>
      <c r="D1062" s="2" t="s">
        <v>799</v>
      </c>
      <c r="E1062" s="1" t="s">
        <v>465</v>
      </c>
      <c r="F1062" s="3">
        <v>45146</v>
      </c>
      <c r="G1062" s="1" t="s">
        <v>1151</v>
      </c>
      <c r="H1062" s="3">
        <f>F1062+56</f>
        <v>45202</v>
      </c>
    </row>
    <row r="1063" spans="1:8" s="6" customFormat="1" ht="45" customHeight="1">
      <c r="A1063" s="2" t="s">
        <v>8</v>
      </c>
      <c r="B1063" s="2" t="s">
        <v>660</v>
      </c>
      <c r="C1063" s="2" t="s">
        <v>661</v>
      </c>
      <c r="D1063" s="2" t="s">
        <v>659</v>
      </c>
      <c r="E1063" s="1" t="s">
        <v>465</v>
      </c>
      <c r="F1063" s="3">
        <v>45146</v>
      </c>
      <c r="G1063" s="1" t="s">
        <v>1151</v>
      </c>
      <c r="H1063" s="3">
        <f>F1063+56</f>
        <v>45202</v>
      </c>
    </row>
    <row r="1064" spans="1:8" s="6" customFormat="1" ht="45" customHeight="1">
      <c r="A1064" s="22" t="s">
        <v>8</v>
      </c>
      <c r="B1064" s="22" t="s">
        <v>244</v>
      </c>
      <c r="C1064" s="22" t="s">
        <v>500</v>
      </c>
      <c r="D1064" s="23" t="s">
        <v>505</v>
      </c>
      <c r="E1064" s="1" t="s">
        <v>294</v>
      </c>
      <c r="F1064" s="3">
        <v>45146</v>
      </c>
      <c r="G1064" s="1" t="s">
        <v>1151</v>
      </c>
      <c r="H1064" s="18" t="s">
        <v>33</v>
      </c>
    </row>
    <row r="1065" spans="1:8" s="6" customFormat="1" ht="45" customHeight="1">
      <c r="A1065" s="22" t="s">
        <v>8</v>
      </c>
      <c r="B1065" s="22" t="s">
        <v>267</v>
      </c>
      <c r="C1065" s="31">
        <v>7838380554</v>
      </c>
      <c r="D1065" s="31">
        <v>549</v>
      </c>
      <c r="E1065" s="1" t="s">
        <v>294</v>
      </c>
      <c r="F1065" s="3">
        <v>45146</v>
      </c>
      <c r="G1065" s="1" t="s">
        <v>1151</v>
      </c>
      <c r="H1065" s="18" t="s">
        <v>33</v>
      </c>
    </row>
    <row r="1066" spans="1:8" s="6" customFormat="1" ht="30" customHeight="1">
      <c r="A1066" s="22" t="s">
        <v>8</v>
      </c>
      <c r="B1066" s="22" t="s">
        <v>186</v>
      </c>
      <c r="C1066" s="23" t="s">
        <v>163</v>
      </c>
      <c r="D1066" s="23" t="s">
        <v>174</v>
      </c>
      <c r="E1066" s="1" t="s">
        <v>398</v>
      </c>
      <c r="F1066" s="3">
        <v>45146</v>
      </c>
      <c r="G1066" s="1" t="s">
        <v>1150</v>
      </c>
      <c r="H1066" s="18" t="s">
        <v>33</v>
      </c>
    </row>
    <row r="1067" spans="1:8" s="6" customFormat="1" ht="45" customHeight="1">
      <c r="A1067" s="22" t="s">
        <v>8</v>
      </c>
      <c r="B1067" s="22" t="s">
        <v>405</v>
      </c>
      <c r="C1067" s="23" t="s">
        <v>406</v>
      </c>
      <c r="D1067" s="23" t="s">
        <v>413</v>
      </c>
      <c r="E1067" s="1" t="s">
        <v>81</v>
      </c>
      <c r="F1067" s="3">
        <v>45153</v>
      </c>
      <c r="G1067" s="1" t="s">
        <v>1153</v>
      </c>
      <c r="H1067" s="3">
        <f aca="true" t="shared" si="5" ref="H1067:H1075">F1067+14</f>
        <v>45167</v>
      </c>
    </row>
    <row r="1068" spans="1:8" s="6" customFormat="1" ht="45" customHeight="1">
      <c r="A1068" s="2" t="s">
        <v>8</v>
      </c>
      <c r="B1068" s="2" t="s">
        <v>1051</v>
      </c>
      <c r="C1068" s="2" t="s">
        <v>948</v>
      </c>
      <c r="D1068" s="2" t="s">
        <v>949</v>
      </c>
      <c r="E1068" s="1" t="s">
        <v>81</v>
      </c>
      <c r="F1068" s="3">
        <v>45153</v>
      </c>
      <c r="G1068" s="1" t="s">
        <v>1153</v>
      </c>
      <c r="H1068" s="3">
        <f t="shared" si="5"/>
        <v>45167</v>
      </c>
    </row>
    <row r="1069" spans="1:8" s="6" customFormat="1" ht="45" customHeight="1">
      <c r="A1069" s="2" t="s">
        <v>8</v>
      </c>
      <c r="B1069" s="2" t="s">
        <v>880</v>
      </c>
      <c r="C1069" s="2" t="s">
        <v>881</v>
      </c>
      <c r="D1069" s="2" t="s">
        <v>879</v>
      </c>
      <c r="E1069" s="1" t="s">
        <v>81</v>
      </c>
      <c r="F1069" s="3">
        <v>45153</v>
      </c>
      <c r="G1069" s="1" t="s">
        <v>1153</v>
      </c>
      <c r="H1069" s="3">
        <f t="shared" si="5"/>
        <v>45167</v>
      </c>
    </row>
    <row r="1070" spans="1:8" s="6" customFormat="1" ht="45" customHeight="1">
      <c r="A1070" s="22" t="s">
        <v>8</v>
      </c>
      <c r="B1070" s="22" t="s">
        <v>562</v>
      </c>
      <c r="C1070" s="22" t="s">
        <v>563</v>
      </c>
      <c r="D1070" s="23" t="s">
        <v>561</v>
      </c>
      <c r="E1070" s="1" t="s">
        <v>81</v>
      </c>
      <c r="F1070" s="3">
        <v>45153</v>
      </c>
      <c r="G1070" s="1" t="s">
        <v>1153</v>
      </c>
      <c r="H1070" s="3">
        <f t="shared" si="5"/>
        <v>45167</v>
      </c>
    </row>
    <row r="1071" spans="1:8" s="6" customFormat="1" ht="45" customHeight="1">
      <c r="A1071" s="2" t="s">
        <v>8</v>
      </c>
      <c r="B1071" s="2" t="s">
        <v>750</v>
      </c>
      <c r="C1071" s="2" t="s">
        <v>751</v>
      </c>
      <c r="D1071" s="2" t="s">
        <v>752</v>
      </c>
      <c r="E1071" s="1" t="s">
        <v>81</v>
      </c>
      <c r="F1071" s="3">
        <v>45153</v>
      </c>
      <c r="G1071" s="1" t="s">
        <v>1153</v>
      </c>
      <c r="H1071" s="3">
        <f t="shared" si="5"/>
        <v>45167</v>
      </c>
    </row>
    <row r="1072" spans="1:8" s="6" customFormat="1" ht="60" customHeight="1">
      <c r="A1072" s="22" t="s">
        <v>8</v>
      </c>
      <c r="B1072" s="22" t="s">
        <v>336</v>
      </c>
      <c r="C1072" s="23" t="s">
        <v>338</v>
      </c>
      <c r="D1072" s="23" t="s">
        <v>341</v>
      </c>
      <c r="E1072" s="1" t="s">
        <v>385</v>
      </c>
      <c r="F1072" s="3">
        <v>45153</v>
      </c>
      <c r="G1072" s="1" t="s">
        <v>1153</v>
      </c>
      <c r="H1072" s="3">
        <f t="shared" si="5"/>
        <v>45167</v>
      </c>
    </row>
    <row r="1073" spans="1:8" s="6" customFormat="1" ht="45" customHeight="1">
      <c r="A1073" s="22" t="s">
        <v>8</v>
      </c>
      <c r="B1073" s="22" t="s">
        <v>595</v>
      </c>
      <c r="C1073" s="22" t="s">
        <v>593</v>
      </c>
      <c r="D1073" s="23" t="s">
        <v>594</v>
      </c>
      <c r="E1073" s="1" t="s">
        <v>81</v>
      </c>
      <c r="F1073" s="3">
        <v>45153</v>
      </c>
      <c r="G1073" s="1" t="s">
        <v>1153</v>
      </c>
      <c r="H1073" s="3">
        <f t="shared" si="5"/>
        <v>45167</v>
      </c>
    </row>
    <row r="1074" spans="1:8" s="6" customFormat="1" ht="45" customHeight="1">
      <c r="A1074" s="22" t="s">
        <v>8</v>
      </c>
      <c r="B1074" s="22" t="s">
        <v>511</v>
      </c>
      <c r="C1074" s="22" t="s">
        <v>513</v>
      </c>
      <c r="D1074" s="23" t="s">
        <v>515</v>
      </c>
      <c r="E1074" s="1" t="s">
        <v>81</v>
      </c>
      <c r="F1074" s="3">
        <v>45153</v>
      </c>
      <c r="G1074" s="1" t="s">
        <v>1153</v>
      </c>
      <c r="H1074" s="3">
        <f t="shared" si="5"/>
        <v>45167</v>
      </c>
    </row>
    <row r="1075" spans="1:8" s="6" customFormat="1" ht="60" customHeight="1">
      <c r="A1075" s="2" t="s">
        <v>8</v>
      </c>
      <c r="B1075" s="2" t="s">
        <v>1017</v>
      </c>
      <c r="C1075" s="2" t="s">
        <v>1018</v>
      </c>
      <c r="D1075" s="2" t="s">
        <v>1019</v>
      </c>
      <c r="E1075" s="1" t="s">
        <v>385</v>
      </c>
      <c r="F1075" s="3">
        <v>45153</v>
      </c>
      <c r="G1075" s="1" t="s">
        <v>1153</v>
      </c>
      <c r="H1075" s="3">
        <f t="shared" si="5"/>
        <v>45167</v>
      </c>
    </row>
    <row r="1076" spans="1:8" s="6" customFormat="1" ht="45" customHeight="1">
      <c r="A1076" s="22" t="s">
        <v>8</v>
      </c>
      <c r="B1076" s="22" t="s">
        <v>305</v>
      </c>
      <c r="C1076" s="23" t="s">
        <v>306</v>
      </c>
      <c r="D1076" s="23" t="s">
        <v>307</v>
      </c>
      <c r="E1076" s="1" t="s">
        <v>81</v>
      </c>
      <c r="F1076" s="3">
        <v>45153</v>
      </c>
      <c r="G1076" s="1" t="s">
        <v>1153</v>
      </c>
      <c r="H1076" s="3">
        <f>F1076+84</f>
        <v>45237</v>
      </c>
    </row>
    <row r="1077" spans="1:8" s="6" customFormat="1" ht="45" customHeight="1">
      <c r="A1077" s="22" t="s">
        <v>8</v>
      </c>
      <c r="B1077" s="22" t="s">
        <v>1080</v>
      </c>
      <c r="C1077" s="23" t="s">
        <v>1081</v>
      </c>
      <c r="D1077" s="2" t="s">
        <v>1083</v>
      </c>
      <c r="E1077" s="1" t="s">
        <v>81</v>
      </c>
      <c r="F1077" s="3">
        <v>45153</v>
      </c>
      <c r="G1077" s="1" t="s">
        <v>1153</v>
      </c>
      <c r="H1077" s="3">
        <f>F1077+14</f>
        <v>45167</v>
      </c>
    </row>
    <row r="1078" spans="1:8" s="6" customFormat="1" ht="45" customHeight="1">
      <c r="A1078" s="22" t="s">
        <v>8</v>
      </c>
      <c r="B1078" s="22" t="s">
        <v>347</v>
      </c>
      <c r="C1078" s="23" t="s">
        <v>346</v>
      </c>
      <c r="D1078" s="23" t="s">
        <v>345</v>
      </c>
      <c r="E1078" s="1" t="s">
        <v>81</v>
      </c>
      <c r="F1078" s="3">
        <v>45153</v>
      </c>
      <c r="G1078" s="1" t="s">
        <v>1153</v>
      </c>
      <c r="H1078" s="3">
        <f>F1078+14</f>
        <v>45167</v>
      </c>
    </row>
    <row r="1079" spans="1:8" s="6" customFormat="1" ht="45" customHeight="1">
      <c r="A1079" s="22" t="s">
        <v>8</v>
      </c>
      <c r="B1079" s="22" t="s">
        <v>316</v>
      </c>
      <c r="C1079" s="23" t="s">
        <v>317</v>
      </c>
      <c r="D1079" s="23" t="s">
        <v>324</v>
      </c>
      <c r="E1079" s="1" t="s">
        <v>81</v>
      </c>
      <c r="F1079" s="3">
        <v>45153</v>
      </c>
      <c r="G1079" s="1" t="s">
        <v>1153</v>
      </c>
      <c r="H1079" s="3">
        <f>F1079+14</f>
        <v>45167</v>
      </c>
    </row>
    <row r="1080" spans="1:8" s="6" customFormat="1" ht="45" customHeight="1">
      <c r="A1080" s="22" t="s">
        <v>8</v>
      </c>
      <c r="B1080" s="22" t="s">
        <v>339</v>
      </c>
      <c r="C1080" s="23" t="s">
        <v>340</v>
      </c>
      <c r="D1080" s="23" t="s">
        <v>356</v>
      </c>
      <c r="E1080" s="1" t="s">
        <v>81</v>
      </c>
      <c r="F1080" s="3">
        <v>45153</v>
      </c>
      <c r="G1080" s="1" t="s">
        <v>1153</v>
      </c>
      <c r="H1080" s="3">
        <f>F1080+14</f>
        <v>45167</v>
      </c>
    </row>
    <row r="1081" spans="1:8" s="6" customFormat="1" ht="45" customHeight="1">
      <c r="A1081" s="22" t="s">
        <v>8</v>
      </c>
      <c r="B1081" s="22" t="s">
        <v>49</v>
      </c>
      <c r="C1081" s="23" t="s">
        <v>36</v>
      </c>
      <c r="D1081" s="23" t="s">
        <v>75</v>
      </c>
      <c r="E1081" s="1" t="s">
        <v>81</v>
      </c>
      <c r="F1081" s="3">
        <v>45153</v>
      </c>
      <c r="G1081" s="1" t="s">
        <v>1153</v>
      </c>
      <c r="H1081" s="3">
        <f>F1081+84</f>
        <v>45237</v>
      </c>
    </row>
    <row r="1082" spans="1:8" s="6" customFormat="1" ht="60" customHeight="1">
      <c r="A1082" s="2" t="s">
        <v>8</v>
      </c>
      <c r="B1082" s="2" t="s">
        <v>1119</v>
      </c>
      <c r="C1082" s="2" t="s">
        <v>940</v>
      </c>
      <c r="D1082" s="2" t="s">
        <v>941</v>
      </c>
      <c r="E1082" s="1" t="s">
        <v>385</v>
      </c>
      <c r="F1082" s="3">
        <v>45153</v>
      </c>
      <c r="G1082" s="1" t="s">
        <v>1153</v>
      </c>
      <c r="H1082" s="3">
        <f>F1082+14</f>
        <v>45167</v>
      </c>
    </row>
    <row r="1083" spans="1:8" s="6" customFormat="1" ht="45" customHeight="1">
      <c r="A1083" s="22" t="s">
        <v>8</v>
      </c>
      <c r="B1083" s="22" t="s">
        <v>575</v>
      </c>
      <c r="C1083" s="22" t="s">
        <v>577</v>
      </c>
      <c r="D1083" s="23" t="s">
        <v>574</v>
      </c>
      <c r="E1083" s="1" t="s">
        <v>81</v>
      </c>
      <c r="F1083" s="3">
        <v>45153</v>
      </c>
      <c r="G1083" s="1" t="s">
        <v>1153</v>
      </c>
      <c r="H1083" s="3">
        <f>F1083+14</f>
        <v>45167</v>
      </c>
    </row>
    <row r="1084" spans="1:8" s="6" customFormat="1" ht="45" customHeight="1">
      <c r="A1084" s="22" t="s">
        <v>8</v>
      </c>
      <c r="B1084" s="22" t="s">
        <v>14</v>
      </c>
      <c r="C1084" s="23" t="s">
        <v>41</v>
      </c>
      <c r="D1084" s="23" t="s">
        <v>78</v>
      </c>
      <c r="E1084" s="1" t="s">
        <v>81</v>
      </c>
      <c r="F1084" s="3">
        <v>45153</v>
      </c>
      <c r="G1084" s="1" t="s">
        <v>1153</v>
      </c>
      <c r="H1084" s="3">
        <f>F1084+42</f>
        <v>45195</v>
      </c>
    </row>
    <row r="1085" spans="1:8" s="6" customFormat="1" ht="45" customHeight="1">
      <c r="A1085" s="2" t="s">
        <v>53</v>
      </c>
      <c r="B1085" s="2" t="s">
        <v>797</v>
      </c>
      <c r="C1085" s="2" t="s">
        <v>798</v>
      </c>
      <c r="D1085" s="2" t="s">
        <v>796</v>
      </c>
      <c r="E1085" s="1" t="s">
        <v>465</v>
      </c>
      <c r="F1085" s="3">
        <v>45153</v>
      </c>
      <c r="G1085" s="1" t="s">
        <v>1153</v>
      </c>
      <c r="H1085" s="3">
        <f>F1085+28</f>
        <v>45181</v>
      </c>
    </row>
    <row r="1086" spans="1:8" s="6" customFormat="1" ht="45" customHeight="1">
      <c r="A1086" s="22" t="s">
        <v>8</v>
      </c>
      <c r="B1086" s="22" t="s">
        <v>258</v>
      </c>
      <c r="C1086" s="23" t="s">
        <v>202</v>
      </c>
      <c r="D1086" s="23" t="s">
        <v>228</v>
      </c>
      <c r="E1086" s="1" t="s">
        <v>465</v>
      </c>
      <c r="F1086" s="3">
        <v>45153</v>
      </c>
      <c r="G1086" s="1" t="s">
        <v>1153</v>
      </c>
      <c r="H1086" s="3">
        <f>F1086+35</f>
        <v>45188</v>
      </c>
    </row>
    <row r="1087" spans="1:8" s="6" customFormat="1" ht="45" customHeight="1">
      <c r="A1087" s="2" t="s">
        <v>8</v>
      </c>
      <c r="B1087" s="2" t="s">
        <v>914</v>
      </c>
      <c r="C1087" s="2" t="s">
        <v>915</v>
      </c>
      <c r="D1087" s="2" t="s">
        <v>916</v>
      </c>
      <c r="E1087" s="1" t="s">
        <v>465</v>
      </c>
      <c r="F1087" s="3">
        <v>45153</v>
      </c>
      <c r="G1087" s="1" t="s">
        <v>1153</v>
      </c>
      <c r="H1087" s="3">
        <f>F1087+84</f>
        <v>45237</v>
      </c>
    </row>
    <row r="1088" spans="1:8" s="6" customFormat="1" ht="45" customHeight="1">
      <c r="A1088" s="2" t="s">
        <v>8</v>
      </c>
      <c r="B1088" s="2" t="s">
        <v>958</v>
      </c>
      <c r="C1088" s="2" t="s">
        <v>960</v>
      </c>
      <c r="D1088" s="2" t="s">
        <v>962</v>
      </c>
      <c r="E1088" s="1" t="s">
        <v>465</v>
      </c>
      <c r="F1088" s="3">
        <v>45153</v>
      </c>
      <c r="G1088" s="1" t="s">
        <v>1153</v>
      </c>
      <c r="H1088" s="3">
        <f>F1088+84</f>
        <v>45237</v>
      </c>
    </row>
    <row r="1089" spans="1:8" s="6" customFormat="1" ht="45" customHeight="1">
      <c r="A1089" s="22" t="s">
        <v>8</v>
      </c>
      <c r="B1089" s="22" t="s">
        <v>378</v>
      </c>
      <c r="C1089" s="31">
        <v>7810990422</v>
      </c>
      <c r="D1089" s="31">
        <v>704</v>
      </c>
      <c r="E1089" s="1" t="s">
        <v>465</v>
      </c>
      <c r="F1089" s="3">
        <v>45153</v>
      </c>
      <c r="G1089" s="1" t="s">
        <v>1153</v>
      </c>
      <c r="H1089" s="3">
        <f>F1089+28</f>
        <v>45181</v>
      </c>
    </row>
    <row r="1090" spans="1:8" s="6" customFormat="1" ht="45" customHeight="1">
      <c r="A1090" s="2" t="s">
        <v>8</v>
      </c>
      <c r="B1090" s="2" t="s">
        <v>757</v>
      </c>
      <c r="C1090" s="2" t="s">
        <v>758</v>
      </c>
      <c r="D1090" s="2" t="s">
        <v>756</v>
      </c>
      <c r="E1090" s="1" t="s">
        <v>465</v>
      </c>
      <c r="F1090" s="3">
        <v>45153</v>
      </c>
      <c r="G1090" s="1" t="s">
        <v>1153</v>
      </c>
      <c r="H1090" s="3">
        <f>F1090+70</f>
        <v>45223</v>
      </c>
    </row>
    <row r="1091" spans="1:8" s="6" customFormat="1" ht="45" customHeight="1">
      <c r="A1091" s="2" t="s">
        <v>8</v>
      </c>
      <c r="B1091" s="2" t="s">
        <v>896</v>
      </c>
      <c r="C1091" s="2" t="s">
        <v>898</v>
      </c>
      <c r="D1091" s="2" t="s">
        <v>900</v>
      </c>
      <c r="E1091" s="1" t="s">
        <v>465</v>
      </c>
      <c r="F1091" s="3">
        <v>45153</v>
      </c>
      <c r="G1091" s="1" t="s">
        <v>1153</v>
      </c>
      <c r="H1091" s="3">
        <f>F1091+49</f>
        <v>45202</v>
      </c>
    </row>
    <row r="1092" spans="1:8" s="6" customFormat="1" ht="45" customHeight="1">
      <c r="A1092" s="2" t="s">
        <v>8</v>
      </c>
      <c r="B1092" s="2" t="s">
        <v>662</v>
      </c>
      <c r="C1092" s="2" t="s">
        <v>663</v>
      </c>
      <c r="D1092" s="2" t="s">
        <v>664</v>
      </c>
      <c r="E1092" s="1" t="s">
        <v>465</v>
      </c>
      <c r="F1092" s="3">
        <v>45153</v>
      </c>
      <c r="G1092" s="1" t="s">
        <v>1153</v>
      </c>
      <c r="H1092" s="3">
        <f>F1092+84</f>
        <v>45237</v>
      </c>
    </row>
    <row r="1093" spans="1:8" s="6" customFormat="1" ht="45" customHeight="1">
      <c r="A1093" s="22" t="s">
        <v>8</v>
      </c>
      <c r="B1093" s="22" t="s">
        <v>599</v>
      </c>
      <c r="C1093" s="33" t="s">
        <v>600</v>
      </c>
      <c r="D1093" s="32" t="s">
        <v>601</v>
      </c>
      <c r="E1093" s="1" t="s">
        <v>465</v>
      </c>
      <c r="F1093" s="3">
        <v>45153</v>
      </c>
      <c r="G1093" s="1" t="s">
        <v>1153</v>
      </c>
      <c r="H1093" s="3">
        <f>F1093+56</f>
        <v>45209</v>
      </c>
    </row>
    <row r="1094" spans="1:8" s="6" customFormat="1" ht="45" customHeight="1">
      <c r="A1094" s="2" t="s">
        <v>8</v>
      </c>
      <c r="B1094" s="2" t="s">
        <v>759</v>
      </c>
      <c r="C1094" s="2" t="s">
        <v>760</v>
      </c>
      <c r="D1094" s="2" t="s">
        <v>762</v>
      </c>
      <c r="E1094" s="1" t="s">
        <v>465</v>
      </c>
      <c r="F1094" s="3">
        <v>45153</v>
      </c>
      <c r="G1094" s="1" t="s">
        <v>1153</v>
      </c>
      <c r="H1094" s="3">
        <f>F1094+42</f>
        <v>45195</v>
      </c>
    </row>
    <row r="1095" spans="1:8" s="6" customFormat="1" ht="45" customHeight="1">
      <c r="A1095" s="22" t="s">
        <v>8</v>
      </c>
      <c r="B1095" s="22" t="s">
        <v>128</v>
      </c>
      <c r="C1095" s="31">
        <v>7802718455</v>
      </c>
      <c r="D1095" s="31">
        <v>337</v>
      </c>
      <c r="E1095" s="1" t="s">
        <v>465</v>
      </c>
      <c r="F1095" s="3">
        <v>45153</v>
      </c>
      <c r="G1095" s="1" t="s">
        <v>1153</v>
      </c>
      <c r="H1095" s="3">
        <f>F1095+42</f>
        <v>45195</v>
      </c>
    </row>
    <row r="1096" spans="1:8" s="6" customFormat="1" ht="45" customHeight="1">
      <c r="A1096" s="22" t="s">
        <v>8</v>
      </c>
      <c r="B1096" s="22" t="s">
        <v>287</v>
      </c>
      <c r="C1096" s="23" t="s">
        <v>471</v>
      </c>
      <c r="D1096" s="23" t="s">
        <v>472</v>
      </c>
      <c r="E1096" s="1" t="s">
        <v>465</v>
      </c>
      <c r="F1096" s="3">
        <v>45153</v>
      </c>
      <c r="G1096" s="1" t="s">
        <v>1153</v>
      </c>
      <c r="H1096" s="3">
        <f>F1096+14</f>
        <v>45167</v>
      </c>
    </row>
    <row r="1097" spans="1:8" s="6" customFormat="1" ht="45" customHeight="1">
      <c r="A1097" s="2" t="s">
        <v>8</v>
      </c>
      <c r="B1097" s="2" t="s">
        <v>953</v>
      </c>
      <c r="C1097" s="2" t="s">
        <v>955</v>
      </c>
      <c r="D1097" s="2" t="s">
        <v>957</v>
      </c>
      <c r="E1097" s="1" t="s">
        <v>465</v>
      </c>
      <c r="F1097" s="3">
        <v>45153</v>
      </c>
      <c r="G1097" s="1" t="s">
        <v>1153</v>
      </c>
      <c r="H1097" s="3">
        <f>F1097+28</f>
        <v>45181</v>
      </c>
    </row>
    <row r="1098" spans="1:8" s="6" customFormat="1" ht="45" customHeight="1">
      <c r="A1098" s="22" t="s">
        <v>8</v>
      </c>
      <c r="B1098" s="22" t="s">
        <v>386</v>
      </c>
      <c r="C1098" s="23" t="s">
        <v>388</v>
      </c>
      <c r="D1098" s="23" t="s">
        <v>392</v>
      </c>
      <c r="E1098" s="1" t="s">
        <v>465</v>
      </c>
      <c r="F1098" s="3">
        <v>45153</v>
      </c>
      <c r="G1098" s="1" t="s">
        <v>1153</v>
      </c>
      <c r="H1098" s="3">
        <f>F1098+42</f>
        <v>45195</v>
      </c>
    </row>
    <row r="1099" spans="1:8" s="6" customFormat="1" ht="45" customHeight="1">
      <c r="A1099" s="2" t="s">
        <v>8</v>
      </c>
      <c r="B1099" s="2" t="s">
        <v>942</v>
      </c>
      <c r="C1099" s="2" t="s">
        <v>943</v>
      </c>
      <c r="D1099" s="2" t="s">
        <v>944</v>
      </c>
      <c r="E1099" s="1" t="s">
        <v>465</v>
      </c>
      <c r="F1099" s="3">
        <v>45153</v>
      </c>
      <c r="G1099" s="1" t="s">
        <v>1153</v>
      </c>
      <c r="H1099" s="3">
        <f>F1099+56</f>
        <v>45209</v>
      </c>
    </row>
    <row r="1100" spans="1:8" s="6" customFormat="1" ht="45" customHeight="1">
      <c r="A1100" s="22" t="s">
        <v>8</v>
      </c>
      <c r="B1100" s="22" t="s">
        <v>305</v>
      </c>
      <c r="C1100" s="31">
        <v>7810829230</v>
      </c>
      <c r="D1100" s="31">
        <v>637</v>
      </c>
      <c r="E1100" s="1" t="s">
        <v>465</v>
      </c>
      <c r="F1100" s="3">
        <v>45153</v>
      </c>
      <c r="G1100" s="1" t="s">
        <v>1153</v>
      </c>
      <c r="H1100" s="3">
        <f>F1100+84</f>
        <v>45237</v>
      </c>
    </row>
    <row r="1101" spans="1:8" s="6" customFormat="1" ht="45" customHeight="1">
      <c r="A1101" s="2" t="s">
        <v>8</v>
      </c>
      <c r="B1101" s="2" t="s">
        <v>836</v>
      </c>
      <c r="C1101" s="2" t="s">
        <v>837</v>
      </c>
      <c r="D1101" s="2" t="s">
        <v>839</v>
      </c>
      <c r="E1101" s="1" t="s">
        <v>465</v>
      </c>
      <c r="F1101" s="3">
        <v>45153</v>
      </c>
      <c r="G1101" s="1" t="s">
        <v>1153</v>
      </c>
      <c r="H1101" s="3">
        <f>F1101+84</f>
        <v>45237</v>
      </c>
    </row>
    <row r="1102" spans="1:8" s="6" customFormat="1" ht="45" customHeight="1">
      <c r="A1102" s="22" t="s">
        <v>8</v>
      </c>
      <c r="B1102" s="22" t="s">
        <v>264</v>
      </c>
      <c r="C1102" s="23" t="s">
        <v>206</v>
      </c>
      <c r="D1102" s="23" t="s">
        <v>232</v>
      </c>
      <c r="E1102" s="1" t="s">
        <v>465</v>
      </c>
      <c r="F1102" s="3">
        <v>45153</v>
      </c>
      <c r="G1102" s="1" t="s">
        <v>1153</v>
      </c>
      <c r="H1102" s="3">
        <f>F1102+56</f>
        <v>45209</v>
      </c>
    </row>
    <row r="1103" spans="1:8" s="6" customFormat="1" ht="45" customHeight="1">
      <c r="A1103" s="2" t="s">
        <v>8</v>
      </c>
      <c r="B1103" s="2" t="s">
        <v>826</v>
      </c>
      <c r="C1103" s="2" t="s">
        <v>828</v>
      </c>
      <c r="D1103" s="2" t="s">
        <v>830</v>
      </c>
      <c r="E1103" s="1" t="s">
        <v>465</v>
      </c>
      <c r="F1103" s="3">
        <v>45153</v>
      </c>
      <c r="G1103" s="1" t="s">
        <v>1153</v>
      </c>
      <c r="H1103" s="3">
        <f>F1103+84</f>
        <v>45237</v>
      </c>
    </row>
    <row r="1104" spans="1:8" s="6" customFormat="1" ht="45" customHeight="1">
      <c r="A1104" s="22" t="s">
        <v>8</v>
      </c>
      <c r="B1104" s="22" t="s">
        <v>249</v>
      </c>
      <c r="C1104" s="23" t="s">
        <v>1082</v>
      </c>
      <c r="D1104" s="2" t="s">
        <v>1084</v>
      </c>
      <c r="E1104" s="1" t="s">
        <v>465</v>
      </c>
      <c r="F1104" s="3">
        <v>45153</v>
      </c>
      <c r="G1104" s="1" t="s">
        <v>1153</v>
      </c>
      <c r="H1104" s="3">
        <f>F1104+28</f>
        <v>45181</v>
      </c>
    </row>
    <row r="1105" spans="1:8" s="6" customFormat="1" ht="45" customHeight="1">
      <c r="A1105" s="22" t="s">
        <v>8</v>
      </c>
      <c r="B1105" s="22" t="s">
        <v>603</v>
      </c>
      <c r="C1105" s="33" t="s">
        <v>607</v>
      </c>
      <c r="D1105" s="32" t="s">
        <v>605</v>
      </c>
      <c r="E1105" s="1" t="s">
        <v>465</v>
      </c>
      <c r="F1105" s="3">
        <v>45153</v>
      </c>
      <c r="G1105" s="1" t="s">
        <v>1153</v>
      </c>
      <c r="H1105" s="3">
        <f>F1105+42</f>
        <v>45195</v>
      </c>
    </row>
    <row r="1106" spans="1:8" s="6" customFormat="1" ht="45" customHeight="1">
      <c r="A1106" s="22" t="s">
        <v>8</v>
      </c>
      <c r="B1106" s="22" t="s">
        <v>250</v>
      </c>
      <c r="C1106" s="31">
        <v>7806208198</v>
      </c>
      <c r="D1106" s="31">
        <v>476</v>
      </c>
      <c r="E1106" s="1" t="s">
        <v>465</v>
      </c>
      <c r="F1106" s="3">
        <v>45153</v>
      </c>
      <c r="G1106" s="1" t="s">
        <v>1153</v>
      </c>
      <c r="H1106" s="3">
        <f>F1106+35</f>
        <v>45188</v>
      </c>
    </row>
    <row r="1107" spans="1:8" s="6" customFormat="1" ht="45" customHeight="1">
      <c r="A1107" s="22" t="s">
        <v>8</v>
      </c>
      <c r="B1107" s="22" t="s">
        <v>510</v>
      </c>
      <c r="C1107" s="33" t="s">
        <v>508</v>
      </c>
      <c r="D1107" s="32" t="s">
        <v>509</v>
      </c>
      <c r="E1107" s="1" t="s">
        <v>465</v>
      </c>
      <c r="F1107" s="3">
        <v>45153</v>
      </c>
      <c r="G1107" s="1" t="s">
        <v>1153</v>
      </c>
      <c r="H1107" s="3">
        <f>F1107+84</f>
        <v>45237</v>
      </c>
    </row>
    <row r="1108" spans="1:8" s="6" customFormat="1" ht="45" customHeight="1">
      <c r="A1108" s="29" t="s">
        <v>8</v>
      </c>
      <c r="B1108" s="30" t="s">
        <v>14</v>
      </c>
      <c r="C1108" s="30">
        <v>7839383438</v>
      </c>
      <c r="D1108" s="26">
        <v>139</v>
      </c>
      <c r="E1108" s="1" t="s">
        <v>465</v>
      </c>
      <c r="F1108" s="3">
        <v>45153</v>
      </c>
      <c r="G1108" s="1" t="s">
        <v>1153</v>
      </c>
      <c r="H1108" s="3">
        <f>F1108+42</f>
        <v>45195</v>
      </c>
    </row>
    <row r="1109" spans="1:8" s="6" customFormat="1" ht="45" customHeight="1">
      <c r="A1109" s="2" t="s">
        <v>8</v>
      </c>
      <c r="B1109" s="2" t="s">
        <v>982</v>
      </c>
      <c r="C1109" s="2" t="s">
        <v>983</v>
      </c>
      <c r="D1109" s="2" t="s">
        <v>984</v>
      </c>
      <c r="E1109" s="1" t="s">
        <v>465</v>
      </c>
      <c r="F1109" s="3">
        <v>45153</v>
      </c>
      <c r="G1109" s="1" t="s">
        <v>1153</v>
      </c>
      <c r="H1109" s="3">
        <f>F1109+28</f>
        <v>45181</v>
      </c>
    </row>
    <row r="1110" spans="1:8" s="6" customFormat="1" ht="45" customHeight="1">
      <c r="A1110" s="22" t="s">
        <v>8</v>
      </c>
      <c r="B1110" s="22" t="s">
        <v>253</v>
      </c>
      <c r="C1110" s="31">
        <v>7813177550</v>
      </c>
      <c r="D1110" s="31">
        <v>489</v>
      </c>
      <c r="E1110" s="1" t="s">
        <v>465</v>
      </c>
      <c r="F1110" s="3">
        <v>45153</v>
      </c>
      <c r="G1110" s="1" t="s">
        <v>1153</v>
      </c>
      <c r="H1110" s="3">
        <f>F1110+84</f>
        <v>45237</v>
      </c>
    </row>
    <row r="1111" spans="1:8" s="6" customFormat="1" ht="30" customHeight="1">
      <c r="A1111" s="2" t="s">
        <v>8</v>
      </c>
      <c r="B1111" s="2" t="s">
        <v>683</v>
      </c>
      <c r="C1111" s="2" t="s">
        <v>686</v>
      </c>
      <c r="D1111" s="2" t="s">
        <v>689</v>
      </c>
      <c r="E1111" s="1" t="s">
        <v>398</v>
      </c>
      <c r="F1111" s="3">
        <v>45153</v>
      </c>
      <c r="G1111" s="1" t="s">
        <v>1152</v>
      </c>
      <c r="H1111" s="18" t="s">
        <v>33</v>
      </c>
    </row>
    <row r="1112" spans="1:8" s="6" customFormat="1" ht="45">
      <c r="A1112" s="2" t="s">
        <v>53</v>
      </c>
      <c r="B1112" s="2" t="s">
        <v>770</v>
      </c>
      <c r="C1112" s="2" t="s">
        <v>771</v>
      </c>
      <c r="D1112" s="2" t="s">
        <v>772</v>
      </c>
      <c r="E1112" s="1" t="s">
        <v>81</v>
      </c>
      <c r="F1112" s="3">
        <v>45160</v>
      </c>
      <c r="G1112" s="1" t="s">
        <v>1154</v>
      </c>
      <c r="H1112" s="3">
        <f>F1112+14</f>
        <v>45174</v>
      </c>
    </row>
    <row r="1113" spans="1:8" s="6" customFormat="1" ht="45">
      <c r="A1113" s="22" t="s">
        <v>8</v>
      </c>
      <c r="B1113" s="22" t="s">
        <v>11</v>
      </c>
      <c r="C1113" s="23" t="s">
        <v>22</v>
      </c>
      <c r="D1113" s="23" t="s">
        <v>64</v>
      </c>
      <c r="E1113" s="1" t="s">
        <v>81</v>
      </c>
      <c r="F1113" s="3">
        <v>45160</v>
      </c>
      <c r="G1113" s="1" t="s">
        <v>1154</v>
      </c>
      <c r="H1113" s="3">
        <f>F1113+14</f>
        <v>45174</v>
      </c>
    </row>
    <row r="1114" spans="1:8" s="6" customFormat="1" ht="45">
      <c r="A1114" s="22" t="s">
        <v>8</v>
      </c>
      <c r="B1114" s="22" t="s">
        <v>354</v>
      </c>
      <c r="C1114" s="23" t="s">
        <v>355</v>
      </c>
      <c r="D1114" s="23" t="s">
        <v>357</v>
      </c>
      <c r="E1114" s="1" t="s">
        <v>81</v>
      </c>
      <c r="F1114" s="3">
        <v>45160</v>
      </c>
      <c r="G1114" s="1" t="s">
        <v>1154</v>
      </c>
      <c r="H1114" s="3">
        <f>F1114+35</f>
        <v>45195</v>
      </c>
    </row>
    <row r="1115" spans="1:8" s="6" customFormat="1" ht="45">
      <c r="A1115" s="22" t="s">
        <v>8</v>
      </c>
      <c r="B1115" s="22" t="s">
        <v>326</v>
      </c>
      <c r="C1115" s="23" t="s">
        <v>327</v>
      </c>
      <c r="D1115" s="23" t="s">
        <v>328</v>
      </c>
      <c r="E1115" s="1" t="s">
        <v>81</v>
      </c>
      <c r="F1115" s="3">
        <v>45160</v>
      </c>
      <c r="G1115" s="1" t="s">
        <v>1154</v>
      </c>
      <c r="H1115" s="3">
        <f>F1115+14</f>
        <v>45174</v>
      </c>
    </row>
    <row r="1116" spans="1:8" s="6" customFormat="1" ht="45">
      <c r="A1116" s="22" t="s">
        <v>8</v>
      </c>
      <c r="B1116" s="22" t="s">
        <v>17</v>
      </c>
      <c r="C1116" s="23" t="s">
        <v>32</v>
      </c>
      <c r="D1116" s="23" t="s">
        <v>66</v>
      </c>
      <c r="E1116" s="1" t="s">
        <v>81</v>
      </c>
      <c r="F1116" s="3">
        <v>45160</v>
      </c>
      <c r="G1116" s="1" t="s">
        <v>1154</v>
      </c>
      <c r="H1116" s="3">
        <f>F1116+28</f>
        <v>45188</v>
      </c>
    </row>
    <row r="1117" spans="1:8" s="6" customFormat="1" ht="45">
      <c r="A1117" s="22" t="s">
        <v>8</v>
      </c>
      <c r="B1117" s="22" t="s">
        <v>589</v>
      </c>
      <c r="C1117" s="22" t="s">
        <v>588</v>
      </c>
      <c r="D1117" s="23" t="s">
        <v>587</v>
      </c>
      <c r="E1117" s="1" t="s">
        <v>81</v>
      </c>
      <c r="F1117" s="3">
        <v>45160</v>
      </c>
      <c r="G1117" s="1" t="s">
        <v>1154</v>
      </c>
      <c r="H1117" s="3">
        <f>F1117+42</f>
        <v>45202</v>
      </c>
    </row>
    <row r="1118" spans="1:8" s="6" customFormat="1" ht="45">
      <c r="A1118" s="22" t="s">
        <v>8</v>
      </c>
      <c r="B1118" s="22" t="s">
        <v>267</v>
      </c>
      <c r="C1118" s="23" t="s">
        <v>209</v>
      </c>
      <c r="D1118" s="23" t="s">
        <v>235</v>
      </c>
      <c r="E1118" s="1" t="s">
        <v>81</v>
      </c>
      <c r="F1118" s="3">
        <v>45160</v>
      </c>
      <c r="G1118" s="1" t="s">
        <v>1154</v>
      </c>
      <c r="H1118" s="3">
        <f>F1118+14</f>
        <v>45174</v>
      </c>
    </row>
    <row r="1119" spans="1:8" s="6" customFormat="1" ht="45">
      <c r="A1119" s="22" t="s">
        <v>8</v>
      </c>
      <c r="B1119" s="22" t="s">
        <v>358</v>
      </c>
      <c r="C1119" s="23" t="s">
        <v>359</v>
      </c>
      <c r="D1119" s="23" t="s">
        <v>364</v>
      </c>
      <c r="E1119" s="1" t="s">
        <v>81</v>
      </c>
      <c r="F1119" s="3">
        <v>45160</v>
      </c>
      <c r="G1119" s="1" t="s">
        <v>1154</v>
      </c>
      <c r="H1119" s="3">
        <f>F1119+14</f>
        <v>45174</v>
      </c>
    </row>
    <row r="1120" spans="1:8" s="6" customFormat="1" ht="45">
      <c r="A1120" s="2" t="s">
        <v>8</v>
      </c>
      <c r="B1120" s="2" t="s">
        <v>529</v>
      </c>
      <c r="C1120" s="2" t="s">
        <v>530</v>
      </c>
      <c r="D1120" s="2" t="s">
        <v>913</v>
      </c>
      <c r="E1120" s="1" t="s">
        <v>81</v>
      </c>
      <c r="F1120" s="3">
        <v>45160</v>
      </c>
      <c r="G1120" s="1" t="s">
        <v>1154</v>
      </c>
      <c r="H1120" s="3">
        <f>F1120+70</f>
        <v>45230</v>
      </c>
    </row>
    <row r="1121" spans="1:8" s="6" customFormat="1" ht="45">
      <c r="A1121" s="22" t="s">
        <v>8</v>
      </c>
      <c r="B1121" s="22" t="s">
        <v>332</v>
      </c>
      <c r="C1121" s="23" t="s">
        <v>333</v>
      </c>
      <c r="D1121" s="23" t="s">
        <v>334</v>
      </c>
      <c r="E1121" s="1" t="s">
        <v>81</v>
      </c>
      <c r="F1121" s="3">
        <v>45160</v>
      </c>
      <c r="G1121" s="1" t="s">
        <v>1154</v>
      </c>
      <c r="H1121" s="3">
        <f>F1121+14</f>
        <v>45174</v>
      </c>
    </row>
    <row r="1122" spans="1:8" s="6" customFormat="1" ht="45">
      <c r="A1122" s="2" t="s">
        <v>8</v>
      </c>
      <c r="B1122" s="2" t="s">
        <v>875</v>
      </c>
      <c r="C1122" s="2" t="s">
        <v>876</v>
      </c>
      <c r="D1122" s="2" t="s">
        <v>877</v>
      </c>
      <c r="E1122" s="1" t="s">
        <v>81</v>
      </c>
      <c r="F1122" s="3">
        <v>45160</v>
      </c>
      <c r="G1122" s="1" t="s">
        <v>1154</v>
      </c>
      <c r="H1122" s="3">
        <f>F1122+14</f>
        <v>45174</v>
      </c>
    </row>
    <row r="1123" spans="1:8" s="6" customFormat="1" ht="45">
      <c r="A1123" s="22" t="s">
        <v>8</v>
      </c>
      <c r="B1123" s="22" t="s">
        <v>154</v>
      </c>
      <c r="C1123" s="23" t="s">
        <v>149</v>
      </c>
      <c r="D1123" s="23" t="s">
        <v>143</v>
      </c>
      <c r="E1123" s="1" t="s">
        <v>81</v>
      </c>
      <c r="F1123" s="3">
        <v>45160</v>
      </c>
      <c r="G1123" s="1" t="s">
        <v>1154</v>
      </c>
      <c r="H1123" s="3">
        <f>F1123+14</f>
        <v>45174</v>
      </c>
    </row>
    <row r="1124" spans="1:8" s="6" customFormat="1" ht="45">
      <c r="A1124" s="2" t="s">
        <v>8</v>
      </c>
      <c r="B1124" s="2" t="s">
        <v>783</v>
      </c>
      <c r="C1124" s="2" t="s">
        <v>784</v>
      </c>
      <c r="D1124" s="2" t="s">
        <v>785</v>
      </c>
      <c r="E1124" s="1" t="s">
        <v>465</v>
      </c>
      <c r="F1124" s="3">
        <v>45160</v>
      </c>
      <c r="G1124" s="1" t="s">
        <v>1154</v>
      </c>
      <c r="H1124" s="3">
        <f>F1124+63</f>
        <v>45223</v>
      </c>
    </row>
    <row r="1125" spans="1:8" s="6" customFormat="1" ht="45">
      <c r="A1125" s="22" t="s">
        <v>8</v>
      </c>
      <c r="B1125" s="22" t="s">
        <v>242</v>
      </c>
      <c r="C1125" s="23" t="s">
        <v>190</v>
      </c>
      <c r="D1125" s="23" t="s">
        <v>216</v>
      </c>
      <c r="E1125" s="1" t="s">
        <v>465</v>
      </c>
      <c r="F1125" s="3">
        <v>45160</v>
      </c>
      <c r="G1125" s="1" t="s">
        <v>1154</v>
      </c>
      <c r="H1125" s="3">
        <f>F1125+70</f>
        <v>45230</v>
      </c>
    </row>
    <row r="1126" spans="1:8" s="6" customFormat="1" ht="45">
      <c r="A1126" s="22" t="s">
        <v>8</v>
      </c>
      <c r="B1126" s="22" t="s">
        <v>583</v>
      </c>
      <c r="C1126" s="22" t="s">
        <v>584</v>
      </c>
      <c r="D1126" s="23" t="s">
        <v>585</v>
      </c>
      <c r="E1126" s="1" t="s">
        <v>465</v>
      </c>
      <c r="F1126" s="3">
        <v>45160</v>
      </c>
      <c r="G1126" s="1" t="s">
        <v>1154</v>
      </c>
      <c r="H1126" s="3">
        <f>F1126+70</f>
        <v>45230</v>
      </c>
    </row>
    <row r="1127" spans="1:8" s="6" customFormat="1" ht="45">
      <c r="A1127" s="2" t="s">
        <v>8</v>
      </c>
      <c r="B1127" s="2" t="s">
        <v>968</v>
      </c>
      <c r="C1127" s="2" t="s">
        <v>969</v>
      </c>
      <c r="D1127" s="2" t="s">
        <v>972</v>
      </c>
      <c r="E1127" s="1" t="s">
        <v>465</v>
      </c>
      <c r="F1127" s="3">
        <v>45160</v>
      </c>
      <c r="G1127" s="1" t="s">
        <v>1154</v>
      </c>
      <c r="H1127" s="3">
        <f>F1127+49</f>
        <v>45209</v>
      </c>
    </row>
    <row r="1128" spans="1:8" s="6" customFormat="1" ht="45">
      <c r="A1128" s="22" t="s">
        <v>8</v>
      </c>
      <c r="B1128" s="22" t="s">
        <v>354</v>
      </c>
      <c r="C1128" s="23" t="s">
        <v>355</v>
      </c>
      <c r="D1128" s="23" t="s">
        <v>357</v>
      </c>
      <c r="E1128" s="1" t="s">
        <v>465</v>
      </c>
      <c r="F1128" s="3">
        <v>45160</v>
      </c>
      <c r="G1128" s="1" t="s">
        <v>1154</v>
      </c>
      <c r="H1128" s="3">
        <f>F1128+35</f>
        <v>45195</v>
      </c>
    </row>
    <row r="1129" spans="1:8" s="6" customFormat="1" ht="45">
      <c r="A1129" s="22" t="s">
        <v>8</v>
      </c>
      <c r="B1129" s="22" t="s">
        <v>179</v>
      </c>
      <c r="C1129" s="23" t="s">
        <v>156</v>
      </c>
      <c r="D1129" s="23" t="s">
        <v>167</v>
      </c>
      <c r="E1129" s="1" t="s">
        <v>465</v>
      </c>
      <c r="F1129" s="3">
        <v>45160</v>
      </c>
      <c r="G1129" s="1" t="s">
        <v>1154</v>
      </c>
      <c r="H1129" s="3">
        <f>F1129+70</f>
        <v>45230</v>
      </c>
    </row>
    <row r="1130" spans="1:8" s="6" customFormat="1" ht="45">
      <c r="A1130" s="22" t="s">
        <v>8</v>
      </c>
      <c r="B1130" s="22" t="s">
        <v>46</v>
      </c>
      <c r="C1130" s="31">
        <v>7811370541</v>
      </c>
      <c r="D1130" s="31">
        <v>231</v>
      </c>
      <c r="E1130" s="1" t="s">
        <v>465</v>
      </c>
      <c r="F1130" s="3">
        <v>45160</v>
      </c>
      <c r="G1130" s="1" t="s">
        <v>1154</v>
      </c>
      <c r="H1130" s="3">
        <f>F1130+77</f>
        <v>45237</v>
      </c>
    </row>
    <row r="1131" spans="1:8" s="6" customFormat="1" ht="45">
      <c r="A1131" s="22" t="s">
        <v>8</v>
      </c>
      <c r="B1131" s="22" t="s">
        <v>521</v>
      </c>
      <c r="C1131" s="33" t="s">
        <v>519</v>
      </c>
      <c r="D1131" s="32" t="s">
        <v>520</v>
      </c>
      <c r="E1131" s="1" t="s">
        <v>465</v>
      </c>
      <c r="F1131" s="3">
        <v>45160</v>
      </c>
      <c r="G1131" s="1" t="s">
        <v>1154</v>
      </c>
      <c r="H1131" s="3">
        <f>F1131+77</f>
        <v>45237</v>
      </c>
    </row>
    <row r="1132" spans="1:8" s="6" customFormat="1" ht="45">
      <c r="A1132" s="22" t="s">
        <v>8</v>
      </c>
      <c r="B1132" s="22" t="s">
        <v>373</v>
      </c>
      <c r="C1132" s="31">
        <v>7806516925</v>
      </c>
      <c r="D1132" s="31">
        <v>698</v>
      </c>
      <c r="E1132" s="1" t="s">
        <v>465</v>
      </c>
      <c r="F1132" s="3">
        <v>45160</v>
      </c>
      <c r="G1132" s="1" t="s">
        <v>1154</v>
      </c>
      <c r="H1132" s="3">
        <f>F1132+21</f>
        <v>45181</v>
      </c>
    </row>
    <row r="1133" spans="1:8" s="6" customFormat="1" ht="45">
      <c r="A1133" s="2" t="s">
        <v>8</v>
      </c>
      <c r="B1133" s="2" t="s">
        <v>1005</v>
      </c>
      <c r="C1133" s="2" t="s">
        <v>1006</v>
      </c>
      <c r="D1133" s="2" t="s">
        <v>1007</v>
      </c>
      <c r="E1133" s="1" t="s">
        <v>465</v>
      </c>
      <c r="F1133" s="3">
        <v>45160</v>
      </c>
      <c r="G1133" s="1" t="s">
        <v>1154</v>
      </c>
      <c r="H1133" s="3">
        <f>F1133+56</f>
        <v>45216</v>
      </c>
    </row>
    <row r="1134" spans="1:8" s="6" customFormat="1" ht="45">
      <c r="A1134" s="22" t="s">
        <v>8</v>
      </c>
      <c r="B1134" s="22" t="s">
        <v>1075</v>
      </c>
      <c r="C1134" s="23" t="s">
        <v>1076</v>
      </c>
      <c r="D1134" s="2" t="s">
        <v>1074</v>
      </c>
      <c r="E1134" s="1" t="s">
        <v>465</v>
      </c>
      <c r="F1134" s="3">
        <v>45160</v>
      </c>
      <c r="G1134" s="1" t="s">
        <v>1154</v>
      </c>
      <c r="H1134" s="3">
        <f>F1134+42</f>
        <v>45202</v>
      </c>
    </row>
    <row r="1135" spans="1:8" s="6" customFormat="1" ht="45">
      <c r="A1135" s="2" t="s">
        <v>8</v>
      </c>
      <c r="B1135" s="2" t="s">
        <v>182</v>
      </c>
      <c r="C1135" s="2" t="s">
        <v>761</v>
      </c>
      <c r="D1135" s="2" t="s">
        <v>763</v>
      </c>
      <c r="E1135" s="1" t="s">
        <v>465</v>
      </c>
      <c r="F1135" s="3">
        <v>45160</v>
      </c>
      <c r="G1135" s="1" t="s">
        <v>1154</v>
      </c>
      <c r="H1135" s="3">
        <f>F1135+28</f>
        <v>45188</v>
      </c>
    </row>
    <row r="1136" spans="1:8" s="6" customFormat="1" ht="45">
      <c r="A1136" s="22" t="s">
        <v>8</v>
      </c>
      <c r="B1136" s="22" t="s">
        <v>589</v>
      </c>
      <c r="C1136" s="22" t="s">
        <v>588</v>
      </c>
      <c r="D1136" s="23" t="s">
        <v>587</v>
      </c>
      <c r="E1136" s="1" t="s">
        <v>465</v>
      </c>
      <c r="F1136" s="3">
        <v>45160</v>
      </c>
      <c r="G1136" s="1" t="s">
        <v>1154</v>
      </c>
      <c r="H1136" s="3">
        <f>F1136+42</f>
        <v>45202</v>
      </c>
    </row>
    <row r="1137" spans="1:8" s="6" customFormat="1" ht="45">
      <c r="A1137" s="2" t="s">
        <v>8</v>
      </c>
      <c r="B1137" s="2" t="s">
        <v>840</v>
      </c>
      <c r="C1137" s="2" t="s">
        <v>841</v>
      </c>
      <c r="D1137" s="2" t="s">
        <v>846</v>
      </c>
      <c r="E1137" s="1" t="s">
        <v>465</v>
      </c>
      <c r="F1137" s="3">
        <v>45160</v>
      </c>
      <c r="G1137" s="1" t="s">
        <v>1154</v>
      </c>
      <c r="H1137" s="3">
        <f>F1137+70</f>
        <v>45230</v>
      </c>
    </row>
    <row r="1138" spans="1:8" s="6" customFormat="1" ht="45">
      <c r="A1138" s="22" t="s">
        <v>8</v>
      </c>
      <c r="B1138" s="22" t="s">
        <v>1069</v>
      </c>
      <c r="C1138" s="23" t="s">
        <v>1070</v>
      </c>
      <c r="D1138" s="2" t="s">
        <v>1068</v>
      </c>
      <c r="E1138" s="1" t="s">
        <v>465</v>
      </c>
      <c r="F1138" s="3">
        <v>45160</v>
      </c>
      <c r="G1138" s="1" t="s">
        <v>1154</v>
      </c>
      <c r="H1138" s="3">
        <f>F1138+70</f>
        <v>45230</v>
      </c>
    </row>
    <row r="1139" spans="1:8" s="6" customFormat="1" ht="45">
      <c r="A1139" s="2" t="s">
        <v>8</v>
      </c>
      <c r="B1139" s="2" t="s">
        <v>733</v>
      </c>
      <c r="C1139" s="2" t="s">
        <v>736</v>
      </c>
      <c r="D1139" s="2" t="s">
        <v>730</v>
      </c>
      <c r="E1139" s="1" t="s">
        <v>465</v>
      </c>
      <c r="F1139" s="3">
        <v>45160</v>
      </c>
      <c r="G1139" s="1" t="s">
        <v>1154</v>
      </c>
      <c r="H1139" s="3">
        <f>F1139+63</f>
        <v>45223</v>
      </c>
    </row>
    <row r="1140" spans="1:8" s="6" customFormat="1" ht="45">
      <c r="A1140" s="2" t="s">
        <v>8</v>
      </c>
      <c r="B1140" s="2" t="s">
        <v>15</v>
      </c>
      <c r="C1140" s="2" t="s">
        <v>951</v>
      </c>
      <c r="D1140" s="2" t="s">
        <v>950</v>
      </c>
      <c r="E1140" s="1" t="s">
        <v>465</v>
      </c>
      <c r="F1140" s="3">
        <v>45160</v>
      </c>
      <c r="G1140" s="1" t="s">
        <v>1154</v>
      </c>
      <c r="H1140" s="3">
        <f>F1140+56</f>
        <v>45216</v>
      </c>
    </row>
    <row r="1141" spans="1:8" s="6" customFormat="1" ht="45">
      <c r="A1141" s="2" t="s">
        <v>8</v>
      </c>
      <c r="B1141" s="2" t="s">
        <v>872</v>
      </c>
      <c r="C1141" s="2" t="s">
        <v>873</v>
      </c>
      <c r="D1141" s="2" t="s">
        <v>874</v>
      </c>
      <c r="E1141" s="1" t="s">
        <v>465</v>
      </c>
      <c r="F1141" s="3">
        <v>45160</v>
      </c>
      <c r="G1141" s="1" t="s">
        <v>1154</v>
      </c>
      <c r="H1141" s="3">
        <f>F1141+70</f>
        <v>45230</v>
      </c>
    </row>
    <row r="1142" spans="1:8" s="6" customFormat="1" ht="45">
      <c r="A1142" s="2" t="s">
        <v>8</v>
      </c>
      <c r="B1142" s="2" t="s">
        <v>529</v>
      </c>
      <c r="C1142" s="2" t="s">
        <v>530</v>
      </c>
      <c r="D1142" s="2" t="s">
        <v>913</v>
      </c>
      <c r="E1142" s="1" t="s">
        <v>465</v>
      </c>
      <c r="F1142" s="3">
        <v>45160</v>
      </c>
      <c r="G1142" s="1" t="s">
        <v>1154</v>
      </c>
      <c r="H1142" s="3">
        <f>F1142+70</f>
        <v>45230</v>
      </c>
    </row>
    <row r="1143" spans="1:8" s="6" customFormat="1" ht="45">
      <c r="A1143" s="22" t="s">
        <v>8</v>
      </c>
      <c r="B1143" s="22" t="s">
        <v>102</v>
      </c>
      <c r="C1143" s="23" t="s">
        <v>103</v>
      </c>
      <c r="D1143" s="2" t="s">
        <v>1057</v>
      </c>
      <c r="E1143" s="1" t="s">
        <v>465</v>
      </c>
      <c r="F1143" s="3">
        <v>45160</v>
      </c>
      <c r="G1143" s="1" t="s">
        <v>1154</v>
      </c>
      <c r="H1143" s="3">
        <f>F1143+56</f>
        <v>45216</v>
      </c>
    </row>
    <row r="1144" spans="1:8" s="6" customFormat="1" ht="45">
      <c r="A1144" s="22" t="s">
        <v>8</v>
      </c>
      <c r="B1144" s="22" t="s">
        <v>298</v>
      </c>
      <c r="C1144" s="23" t="s">
        <v>299</v>
      </c>
      <c r="D1144" s="23" t="s">
        <v>300</v>
      </c>
      <c r="E1144" s="1" t="s">
        <v>294</v>
      </c>
      <c r="F1144" s="3">
        <v>45160</v>
      </c>
      <c r="G1144" s="1" t="s">
        <v>1154</v>
      </c>
      <c r="H1144" s="18" t="s">
        <v>33</v>
      </c>
    </row>
    <row r="1145" spans="1:8" s="6" customFormat="1" ht="45">
      <c r="A1145" s="22" t="s">
        <v>8</v>
      </c>
      <c r="B1145" s="22" t="s">
        <v>405</v>
      </c>
      <c r="C1145" s="23" t="s">
        <v>406</v>
      </c>
      <c r="D1145" s="23" t="s">
        <v>413</v>
      </c>
      <c r="E1145" s="1" t="s">
        <v>81</v>
      </c>
      <c r="F1145" s="3">
        <v>45167</v>
      </c>
      <c r="G1145" s="1" t="s">
        <v>1155</v>
      </c>
      <c r="H1145" s="3">
        <f>F1145+91</f>
        <v>45258</v>
      </c>
    </row>
    <row r="1146" spans="1:8" s="6" customFormat="1" ht="45">
      <c r="A1146" s="22" t="s">
        <v>8</v>
      </c>
      <c r="B1146" s="22" t="s">
        <v>405</v>
      </c>
      <c r="C1146" s="23" t="s">
        <v>406</v>
      </c>
      <c r="D1146" s="23" t="s">
        <v>413</v>
      </c>
      <c r="E1146" s="1" t="s">
        <v>81</v>
      </c>
      <c r="F1146" s="3">
        <v>45167</v>
      </c>
      <c r="G1146" s="1" t="s">
        <v>1155</v>
      </c>
      <c r="H1146" s="3">
        <f>F1146+91</f>
        <v>45258</v>
      </c>
    </row>
    <row r="1147" spans="1:8" s="6" customFormat="1" ht="45">
      <c r="A1147" s="22" t="s">
        <v>8</v>
      </c>
      <c r="B1147" s="22" t="s">
        <v>405</v>
      </c>
      <c r="C1147" s="23" t="s">
        <v>406</v>
      </c>
      <c r="D1147" s="23" t="s">
        <v>413</v>
      </c>
      <c r="E1147" s="1" t="s">
        <v>81</v>
      </c>
      <c r="F1147" s="3">
        <v>45167</v>
      </c>
      <c r="G1147" s="1" t="s">
        <v>1155</v>
      </c>
      <c r="H1147" s="3">
        <f>F1147+91</f>
        <v>45258</v>
      </c>
    </row>
    <row r="1148" spans="1:17" s="6" customFormat="1" ht="45">
      <c r="A1148" s="22" t="s">
        <v>8</v>
      </c>
      <c r="B1148" s="22" t="s">
        <v>241</v>
      </c>
      <c r="C1148" s="23" t="s">
        <v>189</v>
      </c>
      <c r="D1148" s="23" t="s">
        <v>215</v>
      </c>
      <c r="E1148" s="1" t="s">
        <v>81</v>
      </c>
      <c r="F1148" s="3">
        <v>45167</v>
      </c>
      <c r="G1148" s="1" t="s">
        <v>1155</v>
      </c>
      <c r="H1148" s="3">
        <f>F1148+14</f>
        <v>45181</v>
      </c>
      <c r="K1148" s="5"/>
      <c r="L1148" s="5"/>
      <c r="M1148" s="5"/>
      <c r="N1148" s="5"/>
      <c r="O1148" s="5"/>
      <c r="P1148" s="5"/>
      <c r="Q1148" s="5"/>
    </row>
    <row r="1149" spans="1:8" s="6" customFormat="1" ht="45">
      <c r="A1149" s="2" t="s">
        <v>8</v>
      </c>
      <c r="B1149" s="2" t="s">
        <v>880</v>
      </c>
      <c r="C1149" s="2" t="s">
        <v>881</v>
      </c>
      <c r="D1149" s="2" t="s">
        <v>879</v>
      </c>
      <c r="E1149" s="1" t="s">
        <v>81</v>
      </c>
      <c r="F1149" s="3">
        <v>45167</v>
      </c>
      <c r="G1149" s="1" t="s">
        <v>1155</v>
      </c>
      <c r="H1149" s="3">
        <f>F1149+35</f>
        <v>45202</v>
      </c>
    </row>
    <row r="1150" spans="1:8" s="6" customFormat="1" ht="45">
      <c r="A1150" s="22" t="s">
        <v>8</v>
      </c>
      <c r="B1150" s="22" t="s">
        <v>367</v>
      </c>
      <c r="C1150" s="23" t="s">
        <v>369</v>
      </c>
      <c r="D1150" s="23" t="s">
        <v>374</v>
      </c>
      <c r="E1150" s="1" t="s">
        <v>81</v>
      </c>
      <c r="F1150" s="3">
        <v>45167</v>
      </c>
      <c r="G1150" s="1" t="s">
        <v>1155</v>
      </c>
      <c r="H1150" s="3">
        <f>F1150+14</f>
        <v>45181</v>
      </c>
    </row>
    <row r="1151" spans="1:8" s="6" customFormat="1" ht="45">
      <c r="A1151" s="2" t="s">
        <v>8</v>
      </c>
      <c r="B1151" s="2" t="s">
        <v>952</v>
      </c>
      <c r="C1151" s="2" t="s">
        <v>954</v>
      </c>
      <c r="D1151" s="2" t="s">
        <v>956</v>
      </c>
      <c r="E1151" s="1" t="s">
        <v>81</v>
      </c>
      <c r="F1151" s="3">
        <v>45167</v>
      </c>
      <c r="G1151" s="1" t="s">
        <v>1155</v>
      </c>
      <c r="H1151" s="3">
        <f>F1151+35</f>
        <v>45202</v>
      </c>
    </row>
    <row r="1152" spans="1:8" s="6" customFormat="1" ht="45">
      <c r="A1152" s="22" t="s">
        <v>8</v>
      </c>
      <c r="B1152" s="22" t="s">
        <v>546</v>
      </c>
      <c r="C1152" s="22" t="s">
        <v>547</v>
      </c>
      <c r="D1152" s="23" t="s">
        <v>548</v>
      </c>
      <c r="E1152" s="1" t="s">
        <v>81</v>
      </c>
      <c r="F1152" s="3">
        <v>45167</v>
      </c>
      <c r="G1152" s="1" t="s">
        <v>1155</v>
      </c>
      <c r="H1152" s="3">
        <f>F1152+21</f>
        <v>45188</v>
      </c>
    </row>
    <row r="1153" spans="1:8" s="6" customFormat="1" ht="60">
      <c r="A1153" s="2" t="s">
        <v>8</v>
      </c>
      <c r="B1153" s="2" t="s">
        <v>1052</v>
      </c>
      <c r="C1153" s="2" t="s">
        <v>1054</v>
      </c>
      <c r="D1153" s="2" t="s">
        <v>1053</v>
      </c>
      <c r="E1153" s="1" t="s">
        <v>385</v>
      </c>
      <c r="F1153" s="3">
        <v>45167</v>
      </c>
      <c r="G1153" s="1" t="s">
        <v>1155</v>
      </c>
      <c r="H1153" s="3">
        <f>F1153+35</f>
        <v>45202</v>
      </c>
    </row>
    <row r="1154" spans="1:8" s="6" customFormat="1" ht="45">
      <c r="A1154" s="22" t="s">
        <v>8</v>
      </c>
      <c r="B1154" s="22" t="s">
        <v>362</v>
      </c>
      <c r="C1154" s="23" t="s">
        <v>363</v>
      </c>
      <c r="D1154" s="23" t="s">
        <v>365</v>
      </c>
      <c r="E1154" s="1" t="s">
        <v>81</v>
      </c>
      <c r="F1154" s="3">
        <v>45167</v>
      </c>
      <c r="G1154" s="1" t="s">
        <v>1155</v>
      </c>
      <c r="H1154" s="3">
        <f>F1154+70</f>
        <v>45237</v>
      </c>
    </row>
    <row r="1155" spans="1:8" s="6" customFormat="1" ht="45">
      <c r="A1155" s="22" t="s">
        <v>8</v>
      </c>
      <c r="B1155" s="22" t="s">
        <v>336</v>
      </c>
      <c r="C1155" s="23" t="s">
        <v>338</v>
      </c>
      <c r="D1155" s="23" t="s">
        <v>341</v>
      </c>
      <c r="E1155" s="1" t="s">
        <v>81</v>
      </c>
      <c r="F1155" s="3">
        <v>45167</v>
      </c>
      <c r="G1155" s="1" t="s">
        <v>1155</v>
      </c>
      <c r="H1155" s="3">
        <f>F1155+35</f>
        <v>45202</v>
      </c>
    </row>
    <row r="1156" spans="1:8" s="6" customFormat="1" ht="45">
      <c r="A1156" s="22" t="s">
        <v>8</v>
      </c>
      <c r="B1156" s="22" t="s">
        <v>511</v>
      </c>
      <c r="C1156" s="22" t="s">
        <v>513</v>
      </c>
      <c r="D1156" s="23" t="s">
        <v>515</v>
      </c>
      <c r="E1156" s="1" t="s">
        <v>81</v>
      </c>
      <c r="F1156" s="3">
        <v>45167</v>
      </c>
      <c r="G1156" s="1" t="s">
        <v>1155</v>
      </c>
      <c r="H1156" s="3">
        <f>F1156+21</f>
        <v>45188</v>
      </c>
    </row>
    <row r="1157" spans="1:8" s="6" customFormat="1" ht="45">
      <c r="A1157" s="22" t="s">
        <v>8</v>
      </c>
      <c r="B1157" s="22" t="s">
        <v>134</v>
      </c>
      <c r="C1157" s="23" t="s">
        <v>136</v>
      </c>
      <c r="D1157" s="23" t="s">
        <v>131</v>
      </c>
      <c r="E1157" s="1" t="s">
        <v>81</v>
      </c>
      <c r="F1157" s="3">
        <v>45167</v>
      </c>
      <c r="G1157" s="1" t="s">
        <v>1155</v>
      </c>
      <c r="H1157" s="3">
        <f>F1157+91</f>
        <v>45258</v>
      </c>
    </row>
    <row r="1158" spans="1:8" s="6" customFormat="1" ht="45">
      <c r="A1158" s="22" t="s">
        <v>8</v>
      </c>
      <c r="B1158" s="22" t="s">
        <v>134</v>
      </c>
      <c r="C1158" s="23" t="s">
        <v>136</v>
      </c>
      <c r="D1158" s="23" t="s">
        <v>131</v>
      </c>
      <c r="E1158" s="1" t="s">
        <v>81</v>
      </c>
      <c r="F1158" s="3">
        <v>45167</v>
      </c>
      <c r="G1158" s="1" t="s">
        <v>1155</v>
      </c>
      <c r="H1158" s="3">
        <f>F1158+91</f>
        <v>45258</v>
      </c>
    </row>
    <row r="1159" spans="1:8" s="6" customFormat="1" ht="45">
      <c r="A1159" s="22" t="s">
        <v>8</v>
      </c>
      <c r="B1159" s="22" t="s">
        <v>134</v>
      </c>
      <c r="C1159" s="23" t="s">
        <v>136</v>
      </c>
      <c r="D1159" s="23" t="s">
        <v>131</v>
      </c>
      <c r="E1159" s="1" t="s">
        <v>81</v>
      </c>
      <c r="F1159" s="3">
        <v>45167</v>
      </c>
      <c r="G1159" s="1" t="s">
        <v>1155</v>
      </c>
      <c r="H1159" s="3">
        <f>F1159+91</f>
        <v>45258</v>
      </c>
    </row>
    <row r="1160" spans="1:8" s="6" customFormat="1" ht="45">
      <c r="A1160" s="22" t="s">
        <v>8</v>
      </c>
      <c r="B1160" s="22" t="s">
        <v>134</v>
      </c>
      <c r="C1160" s="23" t="s">
        <v>136</v>
      </c>
      <c r="D1160" s="23" t="s">
        <v>131</v>
      </c>
      <c r="E1160" s="1" t="s">
        <v>81</v>
      </c>
      <c r="F1160" s="3">
        <v>45167</v>
      </c>
      <c r="G1160" s="1" t="s">
        <v>1155</v>
      </c>
      <c r="H1160" s="3">
        <f>F1160+91</f>
        <v>45258</v>
      </c>
    </row>
    <row r="1161" spans="1:17" ht="45">
      <c r="A1161" s="2" t="s">
        <v>8</v>
      </c>
      <c r="B1161" s="2" t="s">
        <v>883</v>
      </c>
      <c r="C1161" s="2" t="s">
        <v>884</v>
      </c>
      <c r="D1161" s="2" t="s">
        <v>882</v>
      </c>
      <c r="E1161" s="1" t="s">
        <v>81</v>
      </c>
      <c r="F1161" s="3">
        <v>45167</v>
      </c>
      <c r="G1161" s="1" t="s">
        <v>1155</v>
      </c>
      <c r="H1161" s="3">
        <f>F1161+35</f>
        <v>45202</v>
      </c>
      <c r="K1161" s="6"/>
      <c r="L1161" s="6"/>
      <c r="M1161" s="6"/>
      <c r="N1161" s="6"/>
      <c r="O1161" s="6"/>
      <c r="P1161" s="6"/>
      <c r="Q1161" s="6"/>
    </row>
    <row r="1162" spans="1:8" s="6" customFormat="1" ht="45">
      <c r="A1162" s="22" t="s">
        <v>8</v>
      </c>
      <c r="B1162" s="22" t="s">
        <v>347</v>
      </c>
      <c r="C1162" s="23" t="s">
        <v>346</v>
      </c>
      <c r="D1162" s="23" t="s">
        <v>345</v>
      </c>
      <c r="E1162" s="1" t="s">
        <v>81</v>
      </c>
      <c r="F1162" s="3">
        <v>45167</v>
      </c>
      <c r="G1162" s="1" t="s">
        <v>1155</v>
      </c>
      <c r="H1162" s="3">
        <f>F1162+14</f>
        <v>45181</v>
      </c>
    </row>
    <row r="1163" spans="1:8" s="6" customFormat="1" ht="45">
      <c r="A1163" s="22" t="s">
        <v>8</v>
      </c>
      <c r="B1163" s="22" t="s">
        <v>351</v>
      </c>
      <c r="C1163" s="23" t="s">
        <v>352</v>
      </c>
      <c r="D1163" s="23" t="s">
        <v>353</v>
      </c>
      <c r="E1163" s="1" t="s">
        <v>81</v>
      </c>
      <c r="F1163" s="3">
        <v>45167</v>
      </c>
      <c r="G1163" s="1" t="s">
        <v>1155</v>
      </c>
      <c r="H1163" s="3">
        <f>F1163+14</f>
        <v>45181</v>
      </c>
    </row>
    <row r="1164" spans="1:8" s="6" customFormat="1" ht="45">
      <c r="A1164" s="22" t="s">
        <v>8</v>
      </c>
      <c r="B1164" s="22" t="s">
        <v>320</v>
      </c>
      <c r="C1164" s="23" t="s">
        <v>315</v>
      </c>
      <c r="D1164" s="23" t="s">
        <v>321</v>
      </c>
      <c r="E1164" s="1" t="s">
        <v>81</v>
      </c>
      <c r="F1164" s="3">
        <v>45167</v>
      </c>
      <c r="G1164" s="1" t="s">
        <v>1155</v>
      </c>
      <c r="H1164" s="3">
        <f>F1164+70</f>
        <v>45237</v>
      </c>
    </row>
    <row r="1165" spans="1:8" s="6" customFormat="1" ht="45">
      <c r="A1165" s="22" t="s">
        <v>8</v>
      </c>
      <c r="B1165" s="22" t="s">
        <v>339</v>
      </c>
      <c r="C1165" s="23" t="s">
        <v>340</v>
      </c>
      <c r="D1165" s="23" t="s">
        <v>356</v>
      </c>
      <c r="E1165" s="1" t="s">
        <v>81</v>
      </c>
      <c r="F1165" s="3">
        <v>45167</v>
      </c>
      <c r="G1165" s="1" t="s">
        <v>1155</v>
      </c>
      <c r="H1165" s="3">
        <f>F1165+21</f>
        <v>45188</v>
      </c>
    </row>
    <row r="1166" spans="1:8" s="6" customFormat="1" ht="45">
      <c r="A1166" s="2" t="s">
        <v>8</v>
      </c>
      <c r="B1166" s="2" t="s">
        <v>1119</v>
      </c>
      <c r="C1166" s="2" t="s">
        <v>940</v>
      </c>
      <c r="D1166" s="2" t="s">
        <v>941</v>
      </c>
      <c r="E1166" s="1" t="s">
        <v>81</v>
      </c>
      <c r="F1166" s="3">
        <v>45167</v>
      </c>
      <c r="G1166" s="1" t="s">
        <v>1155</v>
      </c>
      <c r="H1166" s="3">
        <f>F1166+21</f>
        <v>45188</v>
      </c>
    </row>
    <row r="1167" spans="1:8" s="6" customFormat="1" ht="45">
      <c r="A1167" s="22" t="s">
        <v>8</v>
      </c>
      <c r="B1167" s="22" t="s">
        <v>335</v>
      </c>
      <c r="C1167" s="23" t="s">
        <v>337</v>
      </c>
      <c r="D1167" s="23" t="s">
        <v>361</v>
      </c>
      <c r="E1167" s="1" t="s">
        <v>81</v>
      </c>
      <c r="F1167" s="3">
        <v>45167</v>
      </c>
      <c r="G1167" s="1" t="s">
        <v>1155</v>
      </c>
      <c r="H1167" s="3">
        <f>F1167+70</f>
        <v>45237</v>
      </c>
    </row>
    <row r="1168" spans="1:8" s="6" customFormat="1" ht="45">
      <c r="A1168" s="22" t="s">
        <v>8</v>
      </c>
      <c r="B1168" s="22" t="s">
        <v>575</v>
      </c>
      <c r="C1168" s="22" t="s">
        <v>577</v>
      </c>
      <c r="D1168" s="23" t="s">
        <v>574</v>
      </c>
      <c r="E1168" s="1" t="s">
        <v>81</v>
      </c>
      <c r="F1168" s="3">
        <v>45167</v>
      </c>
      <c r="G1168" s="1" t="s">
        <v>1155</v>
      </c>
      <c r="H1168" s="3">
        <f>F1168+14</f>
        <v>45181</v>
      </c>
    </row>
    <row r="1169" spans="1:8" s="6" customFormat="1" ht="45">
      <c r="A1169" s="22" t="s">
        <v>53</v>
      </c>
      <c r="B1169" s="22" t="s">
        <v>89</v>
      </c>
      <c r="C1169" s="23" t="s">
        <v>90</v>
      </c>
      <c r="D1169" s="23" t="s">
        <v>91</v>
      </c>
      <c r="E1169" s="1" t="s">
        <v>465</v>
      </c>
      <c r="F1169" s="3">
        <v>45167</v>
      </c>
      <c r="G1169" s="1" t="s">
        <v>1155</v>
      </c>
      <c r="H1169" s="3">
        <f>F1169+14</f>
        <v>45181</v>
      </c>
    </row>
    <row r="1170" spans="1:8" s="6" customFormat="1" ht="45">
      <c r="A1170" s="22" t="s">
        <v>8</v>
      </c>
      <c r="B1170" s="22" t="s">
        <v>257</v>
      </c>
      <c r="C1170" s="23" t="s">
        <v>201</v>
      </c>
      <c r="D1170" s="23" t="s">
        <v>227</v>
      </c>
      <c r="E1170" s="1" t="s">
        <v>465</v>
      </c>
      <c r="F1170" s="3">
        <v>45167</v>
      </c>
      <c r="G1170" s="1" t="s">
        <v>1155</v>
      </c>
      <c r="H1170" s="3">
        <f>F1170+56</f>
        <v>45223</v>
      </c>
    </row>
    <row r="1171" spans="1:8" s="6" customFormat="1" ht="45">
      <c r="A1171" s="22" t="s">
        <v>8</v>
      </c>
      <c r="B1171" s="22" t="s">
        <v>405</v>
      </c>
      <c r="C1171" s="23" t="s">
        <v>406</v>
      </c>
      <c r="D1171" s="23" t="s">
        <v>413</v>
      </c>
      <c r="E1171" s="1" t="s">
        <v>465</v>
      </c>
      <c r="F1171" s="3">
        <v>45167</v>
      </c>
      <c r="G1171" s="1" t="s">
        <v>1155</v>
      </c>
      <c r="H1171" s="3">
        <f>F1171+91</f>
        <v>45258</v>
      </c>
    </row>
    <row r="1172" spans="1:8" s="6" customFormat="1" ht="45">
      <c r="A1172" s="22" t="s">
        <v>8</v>
      </c>
      <c r="B1172" s="22" t="s">
        <v>527</v>
      </c>
      <c r="C1172" s="33" t="s">
        <v>525</v>
      </c>
      <c r="D1172" s="32" t="s">
        <v>526</v>
      </c>
      <c r="E1172" s="1" t="s">
        <v>465</v>
      </c>
      <c r="F1172" s="3">
        <v>45167</v>
      </c>
      <c r="G1172" s="1" t="s">
        <v>1155</v>
      </c>
      <c r="H1172" s="3">
        <f>F1172+70</f>
        <v>45237</v>
      </c>
    </row>
    <row r="1173" spans="1:8" s="6" customFormat="1" ht="45">
      <c r="A1173" s="2" t="s">
        <v>8</v>
      </c>
      <c r="B1173" s="2" t="s">
        <v>720</v>
      </c>
      <c r="C1173" s="2" t="s">
        <v>721</v>
      </c>
      <c r="D1173" s="2" t="s">
        <v>719</v>
      </c>
      <c r="E1173" s="1" t="s">
        <v>465</v>
      </c>
      <c r="F1173" s="3">
        <v>45167</v>
      </c>
      <c r="G1173" s="1" t="s">
        <v>1155</v>
      </c>
      <c r="H1173" s="3">
        <f>F1173+28</f>
        <v>45195</v>
      </c>
    </row>
    <row r="1174" spans="1:8" s="6" customFormat="1" ht="45">
      <c r="A1174" s="22" t="s">
        <v>8</v>
      </c>
      <c r="B1174" s="22" t="s">
        <v>362</v>
      </c>
      <c r="C1174" s="31">
        <v>7842493053</v>
      </c>
      <c r="D1174" s="31">
        <v>690</v>
      </c>
      <c r="E1174" s="1" t="s">
        <v>465</v>
      </c>
      <c r="F1174" s="3">
        <v>45167</v>
      </c>
      <c r="G1174" s="1" t="s">
        <v>1155</v>
      </c>
      <c r="H1174" s="3">
        <f>F1174+70</f>
        <v>45237</v>
      </c>
    </row>
    <row r="1175" spans="1:8" s="6" customFormat="1" ht="45">
      <c r="A1175" s="22" t="s">
        <v>8</v>
      </c>
      <c r="B1175" s="22" t="s">
        <v>287</v>
      </c>
      <c r="C1175" s="23" t="s">
        <v>471</v>
      </c>
      <c r="D1175" s="23" t="s">
        <v>472</v>
      </c>
      <c r="E1175" s="1" t="s">
        <v>465</v>
      </c>
      <c r="F1175" s="3">
        <v>45167</v>
      </c>
      <c r="G1175" s="1" t="s">
        <v>1155</v>
      </c>
      <c r="H1175" s="3">
        <f>F1175+28</f>
        <v>45195</v>
      </c>
    </row>
    <row r="1176" spans="1:8" s="6" customFormat="1" ht="45">
      <c r="A1176" s="22" t="s">
        <v>8</v>
      </c>
      <c r="B1176" s="22" t="s">
        <v>288</v>
      </c>
      <c r="C1176" s="23" t="s">
        <v>281</v>
      </c>
      <c r="D1176" s="23" t="s">
        <v>276</v>
      </c>
      <c r="E1176" s="1" t="s">
        <v>465</v>
      </c>
      <c r="F1176" s="3">
        <v>45167</v>
      </c>
      <c r="G1176" s="1" t="s">
        <v>1155</v>
      </c>
      <c r="H1176" s="3">
        <f>F1176+42</f>
        <v>45209</v>
      </c>
    </row>
    <row r="1177" spans="1:8" s="6" customFormat="1" ht="45">
      <c r="A1177" s="22" t="s">
        <v>8</v>
      </c>
      <c r="B1177" s="22" t="s">
        <v>536</v>
      </c>
      <c r="C1177" s="33" t="s">
        <v>532</v>
      </c>
      <c r="D1177" s="32" t="s">
        <v>534</v>
      </c>
      <c r="E1177" s="1" t="s">
        <v>465</v>
      </c>
      <c r="F1177" s="3">
        <v>45167</v>
      </c>
      <c r="G1177" s="1" t="s">
        <v>1155</v>
      </c>
      <c r="H1177" s="3">
        <f>F1177+84</f>
        <v>45251</v>
      </c>
    </row>
    <row r="1178" spans="1:8" s="6" customFormat="1" ht="45">
      <c r="A1178" s="2" t="s">
        <v>8</v>
      </c>
      <c r="B1178" s="2" t="s">
        <v>883</v>
      </c>
      <c r="C1178" s="2" t="s">
        <v>884</v>
      </c>
      <c r="D1178" s="2" t="s">
        <v>882</v>
      </c>
      <c r="E1178" s="1" t="s">
        <v>465</v>
      </c>
      <c r="F1178" s="3">
        <v>45167</v>
      </c>
      <c r="G1178" s="1" t="s">
        <v>1155</v>
      </c>
      <c r="H1178" s="3">
        <f>F1178+35</f>
        <v>45202</v>
      </c>
    </row>
    <row r="1179" spans="1:8" s="6" customFormat="1" ht="45">
      <c r="A1179" s="22" t="s">
        <v>8</v>
      </c>
      <c r="B1179" s="22" t="s">
        <v>320</v>
      </c>
      <c r="C1179" s="31">
        <v>7813579524</v>
      </c>
      <c r="D1179" s="31">
        <v>658</v>
      </c>
      <c r="E1179" s="1" t="s">
        <v>465</v>
      </c>
      <c r="F1179" s="3">
        <v>45167</v>
      </c>
      <c r="G1179" s="1" t="s">
        <v>1155</v>
      </c>
      <c r="H1179" s="3">
        <f>F1179+70</f>
        <v>45237</v>
      </c>
    </row>
    <row r="1180" spans="1:8" s="6" customFormat="1" ht="45">
      <c r="A1180" s="22" t="s">
        <v>8</v>
      </c>
      <c r="B1180" s="22" t="s">
        <v>552</v>
      </c>
      <c r="C1180" s="33" t="s">
        <v>553</v>
      </c>
      <c r="D1180" s="32" t="s">
        <v>554</v>
      </c>
      <c r="E1180" s="1" t="s">
        <v>465</v>
      </c>
      <c r="F1180" s="3">
        <v>45167</v>
      </c>
      <c r="G1180" s="1" t="s">
        <v>1155</v>
      </c>
      <c r="H1180" s="3">
        <f>F1180+63</f>
        <v>45230</v>
      </c>
    </row>
    <row r="1181" spans="1:8" s="6" customFormat="1" ht="45">
      <c r="A1181" s="2" t="s">
        <v>8</v>
      </c>
      <c r="B1181" s="2" t="s">
        <v>742</v>
      </c>
      <c r="C1181" s="2" t="s">
        <v>744</v>
      </c>
      <c r="D1181" s="2" t="s">
        <v>741</v>
      </c>
      <c r="E1181" s="1" t="s">
        <v>465</v>
      </c>
      <c r="F1181" s="3">
        <v>45167</v>
      </c>
      <c r="G1181" s="1" t="s">
        <v>1155</v>
      </c>
      <c r="H1181" s="3">
        <f>F1181+14</f>
        <v>45181</v>
      </c>
    </row>
    <row r="1182" spans="1:8" s="6" customFormat="1" ht="45">
      <c r="A1182" s="22" t="s">
        <v>8</v>
      </c>
      <c r="B1182" s="22" t="s">
        <v>722</v>
      </c>
      <c r="C1182" s="23" t="s">
        <v>399</v>
      </c>
      <c r="D1182" s="23" t="s">
        <v>401</v>
      </c>
      <c r="E1182" s="1" t="s">
        <v>465</v>
      </c>
      <c r="F1182" s="3">
        <v>45167</v>
      </c>
      <c r="G1182" s="1" t="s">
        <v>1155</v>
      </c>
      <c r="H1182" s="3">
        <f>F1182+70</f>
        <v>45237</v>
      </c>
    </row>
    <row r="1183" spans="1:8" s="6" customFormat="1" ht="45">
      <c r="A1183" s="22" t="s">
        <v>8</v>
      </c>
      <c r="B1183" s="22" t="s">
        <v>335</v>
      </c>
      <c r="C1183" s="23" t="s">
        <v>337</v>
      </c>
      <c r="D1183" s="23" t="s">
        <v>361</v>
      </c>
      <c r="E1183" s="1" t="s">
        <v>465</v>
      </c>
      <c r="F1183" s="3">
        <v>45167</v>
      </c>
      <c r="G1183" s="1" t="s">
        <v>1155</v>
      </c>
      <c r="H1183" s="3">
        <f>F1183+70</f>
        <v>45237</v>
      </c>
    </row>
    <row r="1184" spans="1:8" s="6" customFormat="1" ht="30">
      <c r="A1184" s="22" t="s">
        <v>8</v>
      </c>
      <c r="B1184" s="22" t="s">
        <v>610</v>
      </c>
      <c r="C1184" s="22" t="s">
        <v>608</v>
      </c>
      <c r="D1184" s="23" t="s">
        <v>609</v>
      </c>
      <c r="E1184" s="1" t="s">
        <v>366</v>
      </c>
      <c r="F1184" s="3">
        <v>45167</v>
      </c>
      <c r="G1184" s="1" t="s">
        <v>1155</v>
      </c>
      <c r="H1184" s="3">
        <f>F1184+14</f>
        <v>45181</v>
      </c>
    </row>
    <row r="1185" spans="1:8" s="6" customFormat="1" ht="30">
      <c r="A1185" s="22" t="s">
        <v>8</v>
      </c>
      <c r="B1185" s="22" t="s">
        <v>810</v>
      </c>
      <c r="C1185" s="32" t="s">
        <v>494</v>
      </c>
      <c r="D1185" s="32" t="s">
        <v>496</v>
      </c>
      <c r="E1185" s="1" t="s">
        <v>366</v>
      </c>
      <c r="F1185" s="3">
        <v>45167</v>
      </c>
      <c r="G1185" s="1" t="s">
        <v>1155</v>
      </c>
      <c r="H1185" s="3">
        <f>F1185+14</f>
        <v>45181</v>
      </c>
    </row>
    <row r="1186" spans="1:8" s="6" customFormat="1" ht="30">
      <c r="A1186" s="2" t="s">
        <v>8</v>
      </c>
      <c r="B1186" s="2" t="s">
        <v>790</v>
      </c>
      <c r="C1186" s="2" t="s">
        <v>792</v>
      </c>
      <c r="D1186" s="2" t="s">
        <v>788</v>
      </c>
      <c r="E1186" s="1" t="s">
        <v>366</v>
      </c>
      <c r="F1186" s="3">
        <v>45167</v>
      </c>
      <c r="G1186" s="1" t="s">
        <v>1155</v>
      </c>
      <c r="H1186" s="3">
        <f>F1186+14</f>
        <v>45181</v>
      </c>
    </row>
    <row r="1187" spans="1:8" s="6" customFormat="1" ht="45">
      <c r="A1187" s="2" t="s">
        <v>8</v>
      </c>
      <c r="B1187" s="2" t="s">
        <v>696</v>
      </c>
      <c r="C1187" s="2" t="s">
        <v>699</v>
      </c>
      <c r="D1187" s="2" t="s">
        <v>702</v>
      </c>
      <c r="E1187" s="1" t="s">
        <v>294</v>
      </c>
      <c r="F1187" s="3">
        <v>45167</v>
      </c>
      <c r="G1187" s="1" t="s">
        <v>1155</v>
      </c>
      <c r="H1187" s="18" t="s">
        <v>33</v>
      </c>
    </row>
    <row r="1188" spans="1:8" s="6" customFormat="1" ht="45">
      <c r="A1188" s="22" t="s">
        <v>8</v>
      </c>
      <c r="B1188" s="22" t="s">
        <v>380</v>
      </c>
      <c r="C1188" s="23" t="s">
        <v>381</v>
      </c>
      <c r="D1188" s="23" t="s">
        <v>393</v>
      </c>
      <c r="E1188" s="1" t="s">
        <v>294</v>
      </c>
      <c r="F1188" s="3">
        <v>45167</v>
      </c>
      <c r="G1188" s="1" t="s">
        <v>1155</v>
      </c>
      <c r="H1188" s="18" t="s">
        <v>33</v>
      </c>
    </row>
    <row r="1189" spans="1:8" s="6" customFormat="1" ht="45">
      <c r="A1189" s="2" t="s">
        <v>8</v>
      </c>
      <c r="B1189" s="2" t="s">
        <v>886</v>
      </c>
      <c r="C1189" s="2" t="s">
        <v>887</v>
      </c>
      <c r="D1189" s="2" t="s">
        <v>885</v>
      </c>
      <c r="E1189" s="1" t="s">
        <v>81</v>
      </c>
      <c r="F1189" s="3">
        <v>45174</v>
      </c>
      <c r="G1189" s="1" t="s">
        <v>1156</v>
      </c>
      <c r="H1189" s="3">
        <f>F1189+84</f>
        <v>45258</v>
      </c>
    </row>
    <row r="1190" spans="1:8" s="6" customFormat="1" ht="60">
      <c r="A1190" s="22" t="s">
        <v>8</v>
      </c>
      <c r="B1190" s="22" t="s">
        <v>179</v>
      </c>
      <c r="C1190" s="23" t="s">
        <v>156</v>
      </c>
      <c r="D1190" s="23" t="s">
        <v>167</v>
      </c>
      <c r="E1190" s="1" t="s">
        <v>385</v>
      </c>
      <c r="F1190" s="3">
        <v>45174</v>
      </c>
      <c r="G1190" s="1" t="s">
        <v>1156</v>
      </c>
      <c r="H1190" s="18">
        <f>F1190+28</f>
        <v>45202</v>
      </c>
    </row>
    <row r="1191" spans="1:8" s="6" customFormat="1" ht="45">
      <c r="A1191" s="22" t="s">
        <v>8</v>
      </c>
      <c r="B1191" s="22" t="s">
        <v>151</v>
      </c>
      <c r="C1191" s="23" t="s">
        <v>145</v>
      </c>
      <c r="D1191" s="23" t="s">
        <v>139</v>
      </c>
      <c r="E1191" s="1" t="s">
        <v>81</v>
      </c>
      <c r="F1191" s="3">
        <v>45174</v>
      </c>
      <c r="G1191" s="1" t="s">
        <v>1156</v>
      </c>
      <c r="H1191" s="3">
        <f>F1191+84</f>
        <v>45258</v>
      </c>
    </row>
    <row r="1192" spans="1:8" s="6" customFormat="1" ht="45">
      <c r="A1192" s="22" t="s">
        <v>8</v>
      </c>
      <c r="B1192" s="22" t="s">
        <v>1080</v>
      </c>
      <c r="C1192" s="23" t="s">
        <v>1081</v>
      </c>
      <c r="D1192" s="2" t="s">
        <v>1083</v>
      </c>
      <c r="E1192" s="1" t="s">
        <v>81</v>
      </c>
      <c r="F1192" s="3">
        <v>45174</v>
      </c>
      <c r="G1192" s="1" t="s">
        <v>1156</v>
      </c>
      <c r="H1192" s="3">
        <f>F1192+28</f>
        <v>45202</v>
      </c>
    </row>
    <row r="1193" spans="1:8" s="6" customFormat="1" ht="45">
      <c r="A1193" s="22" t="s">
        <v>8</v>
      </c>
      <c r="B1193" s="22" t="s">
        <v>358</v>
      </c>
      <c r="C1193" s="23" t="s">
        <v>359</v>
      </c>
      <c r="D1193" s="23" t="s">
        <v>364</v>
      </c>
      <c r="E1193" s="1" t="s">
        <v>81</v>
      </c>
      <c r="F1193" s="3">
        <v>45174</v>
      </c>
      <c r="G1193" s="1" t="s">
        <v>1156</v>
      </c>
      <c r="H1193" s="3">
        <f>F1193+14</f>
        <v>45188</v>
      </c>
    </row>
    <row r="1194" spans="1:8" s="6" customFormat="1" ht="45">
      <c r="A1194" s="22" t="s">
        <v>8</v>
      </c>
      <c r="B1194" s="22" t="s">
        <v>252</v>
      </c>
      <c r="C1194" s="23" t="s">
        <v>198</v>
      </c>
      <c r="D1194" s="23" t="s">
        <v>224</v>
      </c>
      <c r="E1194" s="1" t="s">
        <v>81</v>
      </c>
      <c r="F1194" s="3">
        <v>45174</v>
      </c>
      <c r="G1194" s="1" t="s">
        <v>1156</v>
      </c>
      <c r="H1194" s="3">
        <f>F1194+14</f>
        <v>45188</v>
      </c>
    </row>
    <row r="1195" spans="1:8" s="6" customFormat="1" ht="45">
      <c r="A1195" s="2" t="s">
        <v>8</v>
      </c>
      <c r="B1195" s="2" t="s">
        <v>979</v>
      </c>
      <c r="C1195" s="2" t="s">
        <v>980</v>
      </c>
      <c r="D1195" s="2" t="s">
        <v>977</v>
      </c>
      <c r="E1195" s="1" t="s">
        <v>81</v>
      </c>
      <c r="F1195" s="3">
        <v>45174</v>
      </c>
      <c r="G1195" s="1" t="s">
        <v>1156</v>
      </c>
      <c r="H1195" s="3">
        <f>F1195+14</f>
        <v>45188</v>
      </c>
    </row>
    <row r="1196" spans="1:8" s="6" customFormat="1" ht="45">
      <c r="A1196" s="2" t="s">
        <v>8</v>
      </c>
      <c r="B1196" s="2" t="s">
        <v>976</v>
      </c>
      <c r="C1196" s="2" t="s">
        <v>981</v>
      </c>
      <c r="D1196" s="2" t="s">
        <v>978</v>
      </c>
      <c r="E1196" s="1" t="s">
        <v>81</v>
      </c>
      <c r="F1196" s="3">
        <v>45174</v>
      </c>
      <c r="G1196" s="1" t="s">
        <v>1156</v>
      </c>
      <c r="H1196" s="3">
        <f>F1196+21</f>
        <v>45195</v>
      </c>
    </row>
    <row r="1197" spans="1:8" s="6" customFormat="1" ht="45">
      <c r="A1197" s="22" t="s">
        <v>8</v>
      </c>
      <c r="B1197" s="22" t="s">
        <v>332</v>
      </c>
      <c r="C1197" s="23" t="s">
        <v>333</v>
      </c>
      <c r="D1197" s="23" t="s">
        <v>334</v>
      </c>
      <c r="E1197" s="1" t="s">
        <v>81</v>
      </c>
      <c r="F1197" s="3">
        <v>45174</v>
      </c>
      <c r="G1197" s="1" t="s">
        <v>1156</v>
      </c>
      <c r="H1197" s="3">
        <f>F1197+14</f>
        <v>45188</v>
      </c>
    </row>
    <row r="1198" spans="1:8" s="6" customFormat="1" ht="45">
      <c r="A1198" s="22" t="s">
        <v>8</v>
      </c>
      <c r="B1198" s="22" t="s">
        <v>319</v>
      </c>
      <c r="C1198" s="23" t="s">
        <v>318</v>
      </c>
      <c r="D1198" s="23" t="s">
        <v>329</v>
      </c>
      <c r="E1198" s="1" t="s">
        <v>81</v>
      </c>
      <c r="F1198" s="3">
        <v>45174</v>
      </c>
      <c r="G1198" s="1" t="s">
        <v>1156</v>
      </c>
      <c r="H1198" s="3">
        <f>F1198+84</f>
        <v>45258</v>
      </c>
    </row>
    <row r="1199" spans="1:8" s="6" customFormat="1" ht="45">
      <c r="A1199" s="2" t="s">
        <v>8</v>
      </c>
      <c r="B1199" s="2" t="s">
        <v>875</v>
      </c>
      <c r="C1199" s="2" t="s">
        <v>876</v>
      </c>
      <c r="D1199" s="2" t="s">
        <v>877</v>
      </c>
      <c r="E1199" s="1" t="s">
        <v>81</v>
      </c>
      <c r="F1199" s="3">
        <v>45174</v>
      </c>
      <c r="G1199" s="1" t="s">
        <v>1156</v>
      </c>
      <c r="H1199" s="3">
        <f>F1199+14</f>
        <v>45188</v>
      </c>
    </row>
    <row r="1200" spans="1:8" s="6" customFormat="1" ht="45">
      <c r="A1200" s="22" t="s">
        <v>8</v>
      </c>
      <c r="B1200" s="22" t="s">
        <v>612</v>
      </c>
      <c r="C1200" s="22" t="s">
        <v>613</v>
      </c>
      <c r="D1200" s="23" t="s">
        <v>611</v>
      </c>
      <c r="E1200" s="1" t="s">
        <v>81</v>
      </c>
      <c r="F1200" s="3">
        <v>45174</v>
      </c>
      <c r="G1200" s="1" t="s">
        <v>1156</v>
      </c>
      <c r="H1200" s="3">
        <f>F1200+14</f>
        <v>45188</v>
      </c>
    </row>
    <row r="1201" spans="1:8" s="6" customFormat="1" ht="45">
      <c r="A1201" s="22" t="s">
        <v>53</v>
      </c>
      <c r="B1201" s="22" t="s">
        <v>254</v>
      </c>
      <c r="C1201" s="31">
        <v>7805699465</v>
      </c>
      <c r="D1201" s="31">
        <v>492</v>
      </c>
      <c r="E1201" s="1" t="s">
        <v>465</v>
      </c>
      <c r="F1201" s="3">
        <v>45174</v>
      </c>
      <c r="G1201" s="1" t="s">
        <v>1156</v>
      </c>
      <c r="H1201" s="3">
        <f>F1201+35</f>
        <v>45209</v>
      </c>
    </row>
    <row r="1202" spans="1:8" s="6" customFormat="1" ht="45">
      <c r="A1202" s="22" t="s">
        <v>8</v>
      </c>
      <c r="B1202" s="22" t="s">
        <v>177</v>
      </c>
      <c r="C1202" s="23" t="s">
        <v>155</v>
      </c>
      <c r="D1202" s="23" t="s">
        <v>166</v>
      </c>
      <c r="E1202" s="1" t="s">
        <v>465</v>
      </c>
      <c r="F1202" s="3">
        <v>45174</v>
      </c>
      <c r="G1202" s="1" t="s">
        <v>1156</v>
      </c>
      <c r="H1202" s="3">
        <f>F1202+56</f>
        <v>45230</v>
      </c>
    </row>
    <row r="1203" spans="1:8" s="6" customFormat="1" ht="45">
      <c r="A1203" s="2" t="s">
        <v>8</v>
      </c>
      <c r="B1203" s="2" t="s">
        <v>886</v>
      </c>
      <c r="C1203" s="2" t="s">
        <v>887</v>
      </c>
      <c r="D1203" s="2" t="s">
        <v>885</v>
      </c>
      <c r="E1203" s="1" t="s">
        <v>465</v>
      </c>
      <c r="F1203" s="3">
        <v>45174</v>
      </c>
      <c r="G1203" s="1" t="s">
        <v>1156</v>
      </c>
      <c r="H1203" s="3">
        <f>F1203+84</f>
        <v>45258</v>
      </c>
    </row>
    <row r="1204" spans="1:8" s="6" customFormat="1" ht="45">
      <c r="A1204" s="22" t="s">
        <v>8</v>
      </c>
      <c r="B1204" s="22" t="s">
        <v>1077</v>
      </c>
      <c r="C1204" s="23" t="s">
        <v>1078</v>
      </c>
      <c r="D1204" s="2" t="s">
        <v>1079</v>
      </c>
      <c r="E1204" s="1" t="s">
        <v>465</v>
      </c>
      <c r="F1204" s="3">
        <v>45174</v>
      </c>
      <c r="G1204" s="1" t="s">
        <v>1156</v>
      </c>
      <c r="H1204" s="3">
        <f>F1204+84</f>
        <v>45258</v>
      </c>
    </row>
    <row r="1205" spans="1:8" s="6" customFormat="1" ht="45">
      <c r="A1205" s="22" t="s">
        <v>8</v>
      </c>
      <c r="B1205" s="24" t="s">
        <v>116</v>
      </c>
      <c r="C1205" s="31">
        <v>7810533264</v>
      </c>
      <c r="D1205" s="31">
        <v>308</v>
      </c>
      <c r="E1205" s="1" t="s">
        <v>465</v>
      </c>
      <c r="F1205" s="3">
        <v>45174</v>
      </c>
      <c r="G1205" s="1" t="s">
        <v>1156</v>
      </c>
      <c r="H1205" s="3">
        <f>F1205+28</f>
        <v>45202</v>
      </c>
    </row>
    <row r="1206" spans="1:8" s="6" customFormat="1" ht="45">
      <c r="A1206" s="22" t="s">
        <v>8</v>
      </c>
      <c r="B1206" s="22" t="s">
        <v>151</v>
      </c>
      <c r="C1206" s="23" t="s">
        <v>145</v>
      </c>
      <c r="D1206" s="23" t="s">
        <v>139</v>
      </c>
      <c r="E1206" s="1" t="s">
        <v>465</v>
      </c>
      <c r="F1206" s="3">
        <v>45174</v>
      </c>
      <c r="G1206" s="1" t="s">
        <v>1156</v>
      </c>
      <c r="H1206" s="3">
        <f>F1206+84</f>
        <v>45258</v>
      </c>
    </row>
    <row r="1207" spans="1:8" s="6" customFormat="1" ht="45">
      <c r="A1207" s="22" t="s">
        <v>8</v>
      </c>
      <c r="B1207" s="22" t="s">
        <v>1085</v>
      </c>
      <c r="C1207" s="23" t="s">
        <v>1086</v>
      </c>
      <c r="D1207" s="2" t="s">
        <v>1087</v>
      </c>
      <c r="E1207" s="1" t="s">
        <v>465</v>
      </c>
      <c r="F1207" s="3">
        <v>45174</v>
      </c>
      <c r="G1207" s="1" t="s">
        <v>1156</v>
      </c>
      <c r="H1207" s="3">
        <f>F1207+28</f>
        <v>45202</v>
      </c>
    </row>
    <row r="1208" spans="1:8" s="6" customFormat="1" ht="45">
      <c r="A1208" s="27" t="s">
        <v>8</v>
      </c>
      <c r="B1208" s="27" t="s">
        <v>263</v>
      </c>
      <c r="C1208" s="28" t="s">
        <v>205</v>
      </c>
      <c r="D1208" s="28" t="s">
        <v>231</v>
      </c>
      <c r="E1208" s="1" t="s">
        <v>465</v>
      </c>
      <c r="F1208" s="3">
        <v>45174</v>
      </c>
      <c r="G1208" s="1" t="s">
        <v>1156</v>
      </c>
      <c r="H1208" s="3">
        <f>F1208+84</f>
        <v>45258</v>
      </c>
    </row>
    <row r="1209" spans="1:8" s="6" customFormat="1" ht="45">
      <c r="A1209" s="2" t="s">
        <v>8</v>
      </c>
      <c r="B1209" s="2" t="s">
        <v>245</v>
      </c>
      <c r="C1209" s="2" t="s">
        <v>1056</v>
      </c>
      <c r="D1209" s="2" t="s">
        <v>1055</v>
      </c>
      <c r="E1209" s="1" t="s">
        <v>465</v>
      </c>
      <c r="F1209" s="3">
        <v>45174</v>
      </c>
      <c r="G1209" s="1" t="s">
        <v>1156</v>
      </c>
      <c r="H1209" s="3">
        <f>F1209+56</f>
        <v>45230</v>
      </c>
    </row>
    <row r="1210" spans="1:8" s="6" customFormat="1" ht="45">
      <c r="A1210" s="22" t="s">
        <v>8</v>
      </c>
      <c r="B1210" s="22" t="s">
        <v>303</v>
      </c>
      <c r="C1210" s="23" t="s">
        <v>304</v>
      </c>
      <c r="D1210" s="23" t="s">
        <v>308</v>
      </c>
      <c r="E1210" s="1" t="s">
        <v>465</v>
      </c>
      <c r="F1210" s="3">
        <v>45174</v>
      </c>
      <c r="G1210" s="1" t="s">
        <v>1156</v>
      </c>
      <c r="H1210" s="3">
        <f>F1210+84</f>
        <v>45258</v>
      </c>
    </row>
    <row r="1211" spans="1:8" s="6" customFormat="1" ht="45">
      <c r="A1211" s="22" t="s">
        <v>8</v>
      </c>
      <c r="B1211" s="22" t="s">
        <v>423</v>
      </c>
      <c r="C1211" s="31">
        <v>7806506525</v>
      </c>
      <c r="D1211" s="31">
        <v>751</v>
      </c>
      <c r="E1211" s="1" t="s">
        <v>465</v>
      </c>
      <c r="F1211" s="3">
        <v>45174</v>
      </c>
      <c r="G1211" s="1" t="s">
        <v>1156</v>
      </c>
      <c r="H1211" s="3">
        <f>F1211+28</f>
        <v>45202</v>
      </c>
    </row>
    <row r="1212" spans="1:8" s="6" customFormat="1" ht="45">
      <c r="A1212" s="2" t="s">
        <v>8</v>
      </c>
      <c r="B1212" s="2" t="s">
        <v>738</v>
      </c>
      <c r="C1212" s="2" t="s">
        <v>739</v>
      </c>
      <c r="D1212" s="2" t="s">
        <v>740</v>
      </c>
      <c r="E1212" s="1" t="s">
        <v>465</v>
      </c>
      <c r="F1212" s="3">
        <v>45174</v>
      </c>
      <c r="G1212" s="1" t="s">
        <v>1156</v>
      </c>
      <c r="H1212" s="3">
        <f>F1212+84</f>
        <v>45258</v>
      </c>
    </row>
    <row r="1213" spans="1:8" s="6" customFormat="1" ht="45">
      <c r="A1213" s="22" t="s">
        <v>8</v>
      </c>
      <c r="B1213" s="22" t="s">
        <v>319</v>
      </c>
      <c r="C1213" s="31">
        <v>7801480263</v>
      </c>
      <c r="D1213" s="31">
        <v>667</v>
      </c>
      <c r="E1213" s="1" t="s">
        <v>465</v>
      </c>
      <c r="F1213" s="3">
        <v>45174</v>
      </c>
      <c r="G1213" s="1" t="s">
        <v>1156</v>
      </c>
      <c r="H1213" s="3">
        <f>F1213+84</f>
        <v>45258</v>
      </c>
    </row>
    <row r="1214" spans="1:8" s="6" customFormat="1" ht="45">
      <c r="A1214" s="22" t="s">
        <v>8</v>
      </c>
      <c r="B1214" s="22" t="s">
        <v>154</v>
      </c>
      <c r="C1214" s="23" t="s">
        <v>149</v>
      </c>
      <c r="D1214" s="23" t="s">
        <v>143</v>
      </c>
      <c r="E1214" s="1" t="s">
        <v>465</v>
      </c>
      <c r="F1214" s="3">
        <v>45174</v>
      </c>
      <c r="G1214" s="1" t="s">
        <v>1156</v>
      </c>
      <c r="H1214" s="3">
        <f>F1214+14</f>
        <v>45188</v>
      </c>
    </row>
    <row r="1215" spans="1:8" s="6" customFormat="1" ht="45">
      <c r="A1215" s="22" t="s">
        <v>53</v>
      </c>
      <c r="B1215" s="22" t="s">
        <v>89</v>
      </c>
      <c r="C1215" s="23" t="s">
        <v>90</v>
      </c>
      <c r="D1215" s="23" t="s">
        <v>91</v>
      </c>
      <c r="E1215" s="1" t="s">
        <v>294</v>
      </c>
      <c r="F1215" s="3">
        <v>45174</v>
      </c>
      <c r="G1215" s="1" t="s">
        <v>1156</v>
      </c>
      <c r="H1215" s="18" t="s">
        <v>33</v>
      </c>
    </row>
    <row r="1216" spans="1:8" s="6" customFormat="1" ht="45">
      <c r="A1216" s="2" t="s">
        <v>8</v>
      </c>
      <c r="B1216" s="2" t="s">
        <v>182</v>
      </c>
      <c r="C1216" s="2" t="s">
        <v>761</v>
      </c>
      <c r="D1216" s="2" t="s">
        <v>763</v>
      </c>
      <c r="E1216" s="1" t="s">
        <v>294</v>
      </c>
      <c r="F1216" s="3">
        <v>45174</v>
      </c>
      <c r="G1216" s="1" t="s">
        <v>1156</v>
      </c>
      <c r="H1216" s="18" t="s">
        <v>33</v>
      </c>
    </row>
    <row r="1217" spans="1:8" s="6" customFormat="1" ht="45">
      <c r="A1217" s="22" t="s">
        <v>8</v>
      </c>
      <c r="B1217" s="22" t="s">
        <v>251</v>
      </c>
      <c r="C1217" s="23" t="s">
        <v>197</v>
      </c>
      <c r="D1217" s="23" t="s">
        <v>223</v>
      </c>
      <c r="E1217" s="1" t="s">
        <v>294</v>
      </c>
      <c r="F1217" s="3">
        <v>45174</v>
      </c>
      <c r="G1217" s="1" t="s">
        <v>1156</v>
      </c>
      <c r="H1217" s="18" t="s">
        <v>33</v>
      </c>
    </row>
    <row r="1218" spans="1:8" s="6" customFormat="1" ht="60">
      <c r="A1218" s="22" t="s">
        <v>8</v>
      </c>
      <c r="B1218" s="22" t="s">
        <v>177</v>
      </c>
      <c r="C1218" s="23" t="s">
        <v>155</v>
      </c>
      <c r="D1218" s="23" t="s">
        <v>166</v>
      </c>
      <c r="E1218" s="1" t="s">
        <v>385</v>
      </c>
      <c r="F1218" s="3">
        <v>45181</v>
      </c>
      <c r="G1218" s="1" t="s">
        <v>1157</v>
      </c>
      <c r="H1218" s="18">
        <f>F1218+14</f>
        <v>45195</v>
      </c>
    </row>
    <row r="1219" spans="1:8" s="6" customFormat="1" ht="45">
      <c r="A1219" s="22" t="s">
        <v>8</v>
      </c>
      <c r="B1219" s="22" t="s">
        <v>349</v>
      </c>
      <c r="C1219" s="23" t="s">
        <v>348</v>
      </c>
      <c r="D1219" s="23" t="s">
        <v>350</v>
      </c>
      <c r="E1219" s="1" t="s">
        <v>81</v>
      </c>
      <c r="F1219" s="3">
        <v>45181</v>
      </c>
      <c r="G1219" s="1" t="s">
        <v>1157</v>
      </c>
      <c r="H1219" s="3">
        <f>F1219+14</f>
        <v>45195</v>
      </c>
    </row>
    <row r="1220" spans="1:8" s="6" customFormat="1" ht="45">
      <c r="A1220" s="22" t="s">
        <v>8</v>
      </c>
      <c r="B1220" s="22" t="s">
        <v>378</v>
      </c>
      <c r="C1220" s="23" t="s">
        <v>379</v>
      </c>
      <c r="D1220" s="23" t="s">
        <v>384</v>
      </c>
      <c r="E1220" s="1" t="s">
        <v>81</v>
      </c>
      <c r="F1220" s="3">
        <v>45181</v>
      </c>
      <c r="G1220" s="1" t="s">
        <v>1157</v>
      </c>
      <c r="H1220" s="3">
        <f>F1220+70</f>
        <v>45251</v>
      </c>
    </row>
    <row r="1221" spans="1:8" s="6" customFormat="1" ht="45">
      <c r="A1221" s="22" t="s">
        <v>8</v>
      </c>
      <c r="B1221" s="22" t="s">
        <v>367</v>
      </c>
      <c r="C1221" s="23" t="s">
        <v>369</v>
      </c>
      <c r="D1221" s="23" t="s">
        <v>374</v>
      </c>
      <c r="E1221" s="1" t="s">
        <v>81</v>
      </c>
      <c r="F1221" s="3">
        <v>45181</v>
      </c>
      <c r="G1221" s="1" t="s">
        <v>1157</v>
      </c>
      <c r="H1221" s="3">
        <f>F1221+14</f>
        <v>45195</v>
      </c>
    </row>
    <row r="1222" spans="1:8" s="6" customFormat="1" ht="45">
      <c r="A1222" s="2" t="s">
        <v>8</v>
      </c>
      <c r="B1222" s="2" t="s">
        <v>804</v>
      </c>
      <c r="C1222" s="2" t="s">
        <v>805</v>
      </c>
      <c r="D1222" s="2" t="s">
        <v>806</v>
      </c>
      <c r="E1222" s="1" t="s">
        <v>81</v>
      </c>
      <c r="F1222" s="3">
        <v>45181</v>
      </c>
      <c r="G1222" s="1" t="s">
        <v>1157</v>
      </c>
      <c r="H1222" s="3">
        <f>F1222+14</f>
        <v>45195</v>
      </c>
    </row>
    <row r="1223" spans="1:8" s="6" customFormat="1" ht="45">
      <c r="A1223" s="22" t="s">
        <v>8</v>
      </c>
      <c r="B1223" s="22" t="s">
        <v>373</v>
      </c>
      <c r="C1223" s="23" t="s">
        <v>372</v>
      </c>
      <c r="D1223" s="23" t="s">
        <v>376</v>
      </c>
      <c r="E1223" s="1" t="s">
        <v>81</v>
      </c>
      <c r="F1223" s="3">
        <v>45181</v>
      </c>
      <c r="G1223" s="1" t="s">
        <v>1157</v>
      </c>
      <c r="H1223" s="3">
        <f>F1223+56</f>
        <v>45237</v>
      </c>
    </row>
    <row r="1224" spans="1:8" s="6" customFormat="1" ht="45">
      <c r="A1224" s="2" t="s">
        <v>8</v>
      </c>
      <c r="B1224" s="2" t="s">
        <v>888</v>
      </c>
      <c r="C1224" s="2" t="s">
        <v>889</v>
      </c>
      <c r="D1224" s="2" t="s">
        <v>890</v>
      </c>
      <c r="E1224" s="1" t="s">
        <v>81</v>
      </c>
      <c r="F1224" s="3">
        <v>45181</v>
      </c>
      <c r="G1224" s="1" t="s">
        <v>1157</v>
      </c>
      <c r="H1224" s="3">
        <f>F1224+14</f>
        <v>45195</v>
      </c>
    </row>
    <row r="1225" spans="1:8" s="6" customFormat="1" ht="60">
      <c r="A1225" s="2" t="s">
        <v>8</v>
      </c>
      <c r="B1225" s="2" t="s">
        <v>849</v>
      </c>
      <c r="C1225" s="2" t="s">
        <v>850</v>
      </c>
      <c r="D1225" s="2" t="s">
        <v>851</v>
      </c>
      <c r="E1225" s="1" t="s">
        <v>385</v>
      </c>
      <c r="F1225" s="3">
        <v>45181</v>
      </c>
      <c r="G1225" s="1" t="s">
        <v>1157</v>
      </c>
      <c r="H1225" s="18">
        <f>F1225+28</f>
        <v>45209</v>
      </c>
    </row>
    <row r="1226" spans="1:8" s="6" customFormat="1" ht="45">
      <c r="A1226" s="22" t="s">
        <v>8</v>
      </c>
      <c r="B1226" s="22" t="s">
        <v>351</v>
      </c>
      <c r="C1226" s="23" t="s">
        <v>352</v>
      </c>
      <c r="D1226" s="23" t="s">
        <v>353</v>
      </c>
      <c r="E1226" s="1" t="s">
        <v>81</v>
      </c>
      <c r="F1226" s="3">
        <v>45181</v>
      </c>
      <c r="G1226" s="1" t="s">
        <v>1157</v>
      </c>
      <c r="H1226" s="3">
        <f>F1226+14</f>
        <v>45195</v>
      </c>
    </row>
    <row r="1227" spans="1:8" s="6" customFormat="1" ht="45">
      <c r="A1227" s="22" t="s">
        <v>8</v>
      </c>
      <c r="B1227" s="22" t="s">
        <v>87</v>
      </c>
      <c r="C1227" s="23" t="s">
        <v>85</v>
      </c>
      <c r="D1227" s="23" t="s">
        <v>86</v>
      </c>
      <c r="E1227" s="1" t="s">
        <v>81</v>
      </c>
      <c r="F1227" s="3">
        <v>45181</v>
      </c>
      <c r="G1227" s="1" t="s">
        <v>1157</v>
      </c>
      <c r="H1227" s="3">
        <f>F1227+14</f>
        <v>45195</v>
      </c>
    </row>
    <row r="1228" spans="1:8" s="6" customFormat="1" ht="45">
      <c r="A1228" s="22" t="s">
        <v>8</v>
      </c>
      <c r="B1228" s="22" t="s">
        <v>87</v>
      </c>
      <c r="C1228" s="23" t="s">
        <v>85</v>
      </c>
      <c r="D1228" s="23" t="s">
        <v>86</v>
      </c>
      <c r="E1228" s="1" t="s">
        <v>81</v>
      </c>
      <c r="F1228" s="3">
        <v>45181</v>
      </c>
      <c r="G1228" s="1" t="s">
        <v>1157</v>
      </c>
      <c r="H1228" s="3">
        <f>F1228+28</f>
        <v>45209</v>
      </c>
    </row>
    <row r="1229" spans="1:8" s="6" customFormat="1" ht="45">
      <c r="A1229" s="22" t="s">
        <v>8</v>
      </c>
      <c r="B1229" s="22" t="s">
        <v>380</v>
      </c>
      <c r="C1229" s="23" t="s">
        <v>381</v>
      </c>
      <c r="D1229" s="23" t="s">
        <v>393</v>
      </c>
      <c r="E1229" s="1" t="s">
        <v>81</v>
      </c>
      <c r="F1229" s="3">
        <v>45181</v>
      </c>
      <c r="G1229" s="1" t="s">
        <v>1157</v>
      </c>
      <c r="H1229" s="3">
        <f>F1229+14</f>
        <v>45195</v>
      </c>
    </row>
    <row r="1230" spans="1:8" s="6" customFormat="1" ht="45">
      <c r="A1230" s="22" t="s">
        <v>8</v>
      </c>
      <c r="B1230" s="22" t="s">
        <v>658</v>
      </c>
      <c r="C1230" s="23" t="s">
        <v>313</v>
      </c>
      <c r="D1230" s="23" t="s">
        <v>314</v>
      </c>
      <c r="E1230" s="1" t="s">
        <v>81</v>
      </c>
      <c r="F1230" s="3">
        <v>45181</v>
      </c>
      <c r="G1230" s="1" t="s">
        <v>1157</v>
      </c>
      <c r="H1230" s="3">
        <f>F1230+14</f>
        <v>45195</v>
      </c>
    </row>
    <row r="1231" spans="1:8" s="6" customFormat="1" ht="45">
      <c r="A1231" s="2" t="s">
        <v>8</v>
      </c>
      <c r="B1231" s="2" t="s">
        <v>982</v>
      </c>
      <c r="C1231" s="2" t="s">
        <v>983</v>
      </c>
      <c r="D1231" s="2" t="s">
        <v>984</v>
      </c>
      <c r="E1231" s="1" t="s">
        <v>81</v>
      </c>
      <c r="F1231" s="3">
        <v>45181</v>
      </c>
      <c r="G1231" s="1" t="s">
        <v>1157</v>
      </c>
      <c r="H1231" s="3">
        <f>F1231+70</f>
        <v>45251</v>
      </c>
    </row>
    <row r="1232" spans="1:8" s="6" customFormat="1" ht="45">
      <c r="A1232" s="2" t="s">
        <v>53</v>
      </c>
      <c r="B1232" s="2" t="s">
        <v>934</v>
      </c>
      <c r="C1232" s="2" t="s">
        <v>897</v>
      </c>
      <c r="D1232" s="2" t="s">
        <v>899</v>
      </c>
      <c r="E1232" s="1" t="s">
        <v>465</v>
      </c>
      <c r="F1232" s="3">
        <v>45181</v>
      </c>
      <c r="G1232" s="1" t="s">
        <v>1157</v>
      </c>
      <c r="H1232" s="3">
        <f>F1232+21</f>
        <v>45202</v>
      </c>
    </row>
    <row r="1233" spans="1:8" s="6" customFormat="1" ht="45">
      <c r="A1233" s="2" t="s">
        <v>52</v>
      </c>
      <c r="B1233" s="2" t="s">
        <v>1003</v>
      </c>
      <c r="C1233" s="2" t="s">
        <v>1026</v>
      </c>
      <c r="D1233" s="2" t="s">
        <v>1004</v>
      </c>
      <c r="E1233" s="1" t="s">
        <v>465</v>
      </c>
      <c r="F1233" s="3">
        <v>45181</v>
      </c>
      <c r="G1233" s="1" t="s">
        <v>1157</v>
      </c>
      <c r="H1233" s="3">
        <f>F1233+21</f>
        <v>45202</v>
      </c>
    </row>
    <row r="1234" spans="1:8" s="6" customFormat="1" ht="45">
      <c r="A1234" s="22" t="s">
        <v>8</v>
      </c>
      <c r="B1234" s="22" t="s">
        <v>382</v>
      </c>
      <c r="C1234" s="31">
        <v>7814583964</v>
      </c>
      <c r="D1234" s="31">
        <v>730</v>
      </c>
      <c r="E1234" s="1" t="s">
        <v>465</v>
      </c>
      <c r="F1234" s="3">
        <v>45181</v>
      </c>
      <c r="G1234" s="1" t="s">
        <v>1157</v>
      </c>
      <c r="H1234" s="3">
        <f>F1234+28</f>
        <v>45209</v>
      </c>
    </row>
    <row r="1235" spans="1:8" s="6" customFormat="1" ht="45">
      <c r="A1235" s="2" t="s">
        <v>8</v>
      </c>
      <c r="B1235" s="2" t="s">
        <v>643</v>
      </c>
      <c r="C1235" s="34" t="s">
        <v>644</v>
      </c>
      <c r="D1235" s="34" t="s">
        <v>645</v>
      </c>
      <c r="E1235" s="1" t="s">
        <v>465</v>
      </c>
      <c r="F1235" s="3">
        <v>45181</v>
      </c>
      <c r="G1235" s="1" t="s">
        <v>1157</v>
      </c>
      <c r="H1235" s="3">
        <f>F1235+63</f>
        <v>45244</v>
      </c>
    </row>
    <row r="1236" spans="1:8" s="6" customFormat="1" ht="45">
      <c r="A1236" s="22" t="s">
        <v>8</v>
      </c>
      <c r="B1236" s="22" t="s">
        <v>486</v>
      </c>
      <c r="C1236" s="31">
        <v>7805592384</v>
      </c>
      <c r="D1236" s="31">
        <v>816</v>
      </c>
      <c r="E1236" s="1" t="s">
        <v>465</v>
      </c>
      <c r="F1236" s="3">
        <v>45181</v>
      </c>
      <c r="G1236" s="1" t="s">
        <v>1157</v>
      </c>
      <c r="H1236" s="3">
        <f>F1236+84</f>
        <v>45265</v>
      </c>
    </row>
    <row r="1237" spans="1:8" s="6" customFormat="1" ht="45">
      <c r="A1237" s="22" t="s">
        <v>8</v>
      </c>
      <c r="B1237" s="22" t="s">
        <v>378</v>
      </c>
      <c r="C1237" s="31">
        <v>7810990422</v>
      </c>
      <c r="D1237" s="31">
        <v>704</v>
      </c>
      <c r="E1237" s="1" t="s">
        <v>465</v>
      </c>
      <c r="F1237" s="3">
        <v>45181</v>
      </c>
      <c r="G1237" s="1" t="s">
        <v>1157</v>
      </c>
      <c r="H1237" s="3">
        <f>F1237+70</f>
        <v>45251</v>
      </c>
    </row>
    <row r="1238" spans="1:8" s="6" customFormat="1" ht="45">
      <c r="A1238" s="22" t="s">
        <v>8</v>
      </c>
      <c r="B1238" s="22" t="s">
        <v>576</v>
      </c>
      <c r="C1238" s="22" t="s">
        <v>578</v>
      </c>
      <c r="D1238" s="23" t="s">
        <v>579</v>
      </c>
      <c r="E1238" s="1" t="s">
        <v>465</v>
      </c>
      <c r="F1238" s="3">
        <v>45181</v>
      </c>
      <c r="G1238" s="1" t="s">
        <v>1157</v>
      </c>
      <c r="H1238" s="3">
        <f>F1238+84</f>
        <v>45265</v>
      </c>
    </row>
    <row r="1239" spans="1:8" s="6" customFormat="1" ht="45">
      <c r="A1239" s="22" t="s">
        <v>8</v>
      </c>
      <c r="B1239" s="22" t="s">
        <v>13</v>
      </c>
      <c r="C1239" s="23" t="s">
        <v>25</v>
      </c>
      <c r="D1239" s="23" t="s">
        <v>73</v>
      </c>
      <c r="E1239" s="1" t="s">
        <v>465</v>
      </c>
      <c r="F1239" s="3">
        <v>45181</v>
      </c>
      <c r="G1239" s="1" t="s">
        <v>1157</v>
      </c>
      <c r="H1239" s="3">
        <f>F1239+70</f>
        <v>45251</v>
      </c>
    </row>
    <row r="1240" spans="1:8" s="6" customFormat="1" ht="45">
      <c r="A1240" s="2" t="s">
        <v>8</v>
      </c>
      <c r="B1240" s="2" t="s">
        <v>953</v>
      </c>
      <c r="C1240" s="2" t="s">
        <v>955</v>
      </c>
      <c r="D1240" s="2" t="s">
        <v>957</v>
      </c>
      <c r="E1240" s="1" t="s">
        <v>465</v>
      </c>
      <c r="F1240" s="3">
        <v>45181</v>
      </c>
      <c r="G1240" s="1" t="s">
        <v>1157</v>
      </c>
      <c r="H1240" s="3">
        <f>F1240+56</f>
        <v>45237</v>
      </c>
    </row>
    <row r="1241" spans="1:8" s="6" customFormat="1" ht="45">
      <c r="A1241" s="22" t="s">
        <v>8</v>
      </c>
      <c r="B1241" s="22" t="s">
        <v>373</v>
      </c>
      <c r="C1241" s="31">
        <v>7806516925</v>
      </c>
      <c r="D1241" s="31">
        <v>698</v>
      </c>
      <c r="E1241" s="1" t="s">
        <v>465</v>
      </c>
      <c r="F1241" s="3">
        <v>45181</v>
      </c>
      <c r="G1241" s="1" t="s">
        <v>1157</v>
      </c>
      <c r="H1241" s="3">
        <f>F1241+56</f>
        <v>45237</v>
      </c>
    </row>
    <row r="1242" spans="1:8" s="6" customFormat="1" ht="45">
      <c r="A1242" s="22" t="s">
        <v>8</v>
      </c>
      <c r="B1242" s="22" t="s">
        <v>497</v>
      </c>
      <c r="C1242" s="23" t="s">
        <v>493</v>
      </c>
      <c r="D1242" s="23" t="s">
        <v>495</v>
      </c>
      <c r="E1242" s="1" t="s">
        <v>465</v>
      </c>
      <c r="F1242" s="3">
        <v>45181</v>
      </c>
      <c r="G1242" s="1" t="s">
        <v>1157</v>
      </c>
      <c r="H1242" s="3">
        <f>F1242+70</f>
        <v>45251</v>
      </c>
    </row>
    <row r="1243" spans="1:8" s="6" customFormat="1" ht="45">
      <c r="A1243" s="22" t="s">
        <v>8</v>
      </c>
      <c r="B1243" s="22" t="s">
        <v>436</v>
      </c>
      <c r="C1243" s="31">
        <v>7814431055</v>
      </c>
      <c r="D1243" s="31">
        <v>767</v>
      </c>
      <c r="E1243" s="1" t="s">
        <v>465</v>
      </c>
      <c r="F1243" s="3">
        <v>45181</v>
      </c>
      <c r="G1243" s="1" t="s">
        <v>1157</v>
      </c>
      <c r="H1243" s="3">
        <f>F1243+70</f>
        <v>45251</v>
      </c>
    </row>
    <row r="1244" spans="1:8" s="6" customFormat="1" ht="45">
      <c r="A1244" s="22" t="s">
        <v>8</v>
      </c>
      <c r="B1244" s="22" t="s">
        <v>265</v>
      </c>
      <c r="C1244" s="23" t="s">
        <v>207</v>
      </c>
      <c r="D1244" s="23" t="s">
        <v>233</v>
      </c>
      <c r="E1244" s="1" t="s">
        <v>465</v>
      </c>
      <c r="F1244" s="3">
        <v>45181</v>
      </c>
      <c r="G1244" s="1" t="s">
        <v>1157</v>
      </c>
      <c r="H1244" s="3">
        <f>F1244+84</f>
        <v>45265</v>
      </c>
    </row>
    <row r="1245" spans="1:8" s="6" customFormat="1" ht="45">
      <c r="A1245" s="22" t="s">
        <v>8</v>
      </c>
      <c r="B1245" s="22" t="s">
        <v>512</v>
      </c>
      <c r="C1245" s="33" t="s">
        <v>514</v>
      </c>
      <c r="D1245" s="32" t="s">
        <v>516</v>
      </c>
      <c r="E1245" s="1" t="s">
        <v>465</v>
      </c>
      <c r="F1245" s="3">
        <v>45181</v>
      </c>
      <c r="G1245" s="1" t="s">
        <v>1157</v>
      </c>
      <c r="H1245" s="3">
        <f>F1245+84</f>
        <v>45265</v>
      </c>
    </row>
    <row r="1246" spans="1:8" s="6" customFormat="1" ht="45">
      <c r="A1246" s="22" t="s">
        <v>8</v>
      </c>
      <c r="B1246" s="22" t="s">
        <v>249</v>
      </c>
      <c r="C1246" s="23" t="s">
        <v>1082</v>
      </c>
      <c r="D1246" s="2" t="s">
        <v>1084</v>
      </c>
      <c r="E1246" s="1" t="s">
        <v>465</v>
      </c>
      <c r="F1246" s="3">
        <v>45181</v>
      </c>
      <c r="G1246" s="1" t="s">
        <v>1157</v>
      </c>
      <c r="H1246" s="3">
        <f>F1246+70</f>
        <v>45251</v>
      </c>
    </row>
    <row r="1247" spans="1:8" s="6" customFormat="1" ht="45">
      <c r="A1247" s="2" t="s">
        <v>8</v>
      </c>
      <c r="B1247" s="2" t="s">
        <v>742</v>
      </c>
      <c r="C1247" s="2" t="s">
        <v>744</v>
      </c>
      <c r="D1247" s="2" t="s">
        <v>741</v>
      </c>
      <c r="E1247" s="1" t="s">
        <v>465</v>
      </c>
      <c r="F1247" s="3">
        <v>45181</v>
      </c>
      <c r="G1247" s="1" t="s">
        <v>1157</v>
      </c>
      <c r="H1247" s="3">
        <f>F1247+21</f>
        <v>45202</v>
      </c>
    </row>
    <row r="1248" spans="1:8" s="6" customFormat="1" ht="45">
      <c r="A1248" s="44" t="s">
        <v>8</v>
      </c>
      <c r="B1248" s="44" t="s">
        <v>330</v>
      </c>
      <c r="C1248" s="31">
        <v>7802617440</v>
      </c>
      <c r="D1248" s="31">
        <v>692</v>
      </c>
      <c r="E1248" s="1" t="s">
        <v>465</v>
      </c>
      <c r="F1248" s="3">
        <v>45181</v>
      </c>
      <c r="G1248" s="1" t="s">
        <v>1157</v>
      </c>
      <c r="H1248" s="3">
        <f>F1248+14</f>
        <v>45195</v>
      </c>
    </row>
    <row r="1249" spans="1:8" s="6" customFormat="1" ht="45">
      <c r="A1249" s="2" t="s">
        <v>8</v>
      </c>
      <c r="B1249" s="2" t="s">
        <v>982</v>
      </c>
      <c r="C1249" s="2" t="s">
        <v>983</v>
      </c>
      <c r="D1249" s="2" t="s">
        <v>984</v>
      </c>
      <c r="E1249" s="1" t="s">
        <v>465</v>
      </c>
      <c r="F1249" s="3">
        <v>45181</v>
      </c>
      <c r="G1249" s="1" t="s">
        <v>1157</v>
      </c>
      <c r="H1249" s="3">
        <f>F1249+70</f>
        <v>45251</v>
      </c>
    </row>
    <row r="1250" spans="1:8" s="6" customFormat="1" ht="30">
      <c r="A1250" s="2" t="s">
        <v>53</v>
      </c>
      <c r="B1250" s="2" t="s">
        <v>797</v>
      </c>
      <c r="C1250" s="2" t="s">
        <v>798</v>
      </c>
      <c r="D1250" s="2" t="s">
        <v>796</v>
      </c>
      <c r="E1250" s="1" t="s">
        <v>366</v>
      </c>
      <c r="F1250" s="3">
        <v>45181</v>
      </c>
      <c r="G1250" s="1" t="s">
        <v>1157</v>
      </c>
      <c r="H1250" s="3">
        <f>F1250+14</f>
        <v>45195</v>
      </c>
    </row>
    <row r="1251" spans="1:8" s="6" customFormat="1" ht="45">
      <c r="A1251" s="2" t="s">
        <v>8</v>
      </c>
      <c r="B1251" s="2" t="s">
        <v>942</v>
      </c>
      <c r="C1251" s="2" t="s">
        <v>943</v>
      </c>
      <c r="D1251" s="2" t="s">
        <v>944</v>
      </c>
      <c r="E1251" s="1" t="s">
        <v>294</v>
      </c>
      <c r="F1251" s="3">
        <v>45181</v>
      </c>
      <c r="G1251" s="1" t="s">
        <v>1157</v>
      </c>
      <c r="H1251" s="18" t="s">
        <v>33</v>
      </c>
    </row>
    <row r="1252" spans="1:8" s="6" customFormat="1" ht="30">
      <c r="A1252" s="22" t="s">
        <v>8</v>
      </c>
      <c r="B1252" s="22" t="s">
        <v>610</v>
      </c>
      <c r="C1252" s="22" t="s">
        <v>608</v>
      </c>
      <c r="D1252" s="23" t="s">
        <v>609</v>
      </c>
      <c r="E1252" s="1" t="s">
        <v>398</v>
      </c>
      <c r="F1252" s="3">
        <v>45181</v>
      </c>
      <c r="G1252" s="1" t="s">
        <v>1158</v>
      </c>
      <c r="H1252" s="18" t="s">
        <v>33</v>
      </c>
    </row>
    <row r="1253" spans="1:8" s="6" customFormat="1" ht="30">
      <c r="A1253" s="22" t="s">
        <v>8</v>
      </c>
      <c r="B1253" s="22" t="s">
        <v>810</v>
      </c>
      <c r="C1253" s="32" t="s">
        <v>494</v>
      </c>
      <c r="D1253" s="32" t="s">
        <v>496</v>
      </c>
      <c r="E1253" s="1" t="s">
        <v>398</v>
      </c>
      <c r="F1253" s="3">
        <v>45181</v>
      </c>
      <c r="G1253" s="1" t="s">
        <v>1158</v>
      </c>
      <c r="H1253" s="18" t="s">
        <v>33</v>
      </c>
    </row>
    <row r="1254" spans="1:8" s="6" customFormat="1" ht="30">
      <c r="A1254" s="2" t="s">
        <v>8</v>
      </c>
      <c r="B1254" s="2" t="s">
        <v>790</v>
      </c>
      <c r="C1254" s="2" t="s">
        <v>792</v>
      </c>
      <c r="D1254" s="2" t="s">
        <v>788</v>
      </c>
      <c r="E1254" s="1" t="s">
        <v>398</v>
      </c>
      <c r="F1254" s="3">
        <v>45181</v>
      </c>
      <c r="G1254" s="1" t="s">
        <v>1158</v>
      </c>
      <c r="H1254" s="18" t="s">
        <v>33</v>
      </c>
    </row>
    <row r="1255" spans="1:8" s="6" customFormat="1" ht="45">
      <c r="A1255" s="22" t="s">
        <v>53</v>
      </c>
      <c r="B1255" s="22" t="s">
        <v>89</v>
      </c>
      <c r="C1255" s="23" t="s">
        <v>90</v>
      </c>
      <c r="D1255" s="23" t="s">
        <v>91</v>
      </c>
      <c r="E1255" s="1" t="s">
        <v>81</v>
      </c>
      <c r="F1255" s="3">
        <v>45188</v>
      </c>
      <c r="G1255" s="1" t="s">
        <v>1159</v>
      </c>
      <c r="H1255" s="3">
        <f>F1255+14</f>
        <v>45202</v>
      </c>
    </row>
    <row r="1256" spans="1:8" s="6" customFormat="1" ht="45">
      <c r="A1256" s="2" t="s">
        <v>8</v>
      </c>
      <c r="B1256" s="2" t="s">
        <v>986</v>
      </c>
      <c r="C1256" s="2" t="s">
        <v>988</v>
      </c>
      <c r="D1256" s="2" t="s">
        <v>990</v>
      </c>
      <c r="E1256" s="1" t="s">
        <v>81</v>
      </c>
      <c r="F1256" s="3">
        <v>45188</v>
      </c>
      <c r="G1256" s="1" t="s">
        <v>1159</v>
      </c>
      <c r="H1256" s="3">
        <f>F1256+14</f>
        <v>45202</v>
      </c>
    </row>
    <row r="1257" spans="1:8" s="6" customFormat="1" ht="45">
      <c r="A1257" s="2" t="s">
        <v>8</v>
      </c>
      <c r="B1257" s="2" t="s">
        <v>45</v>
      </c>
      <c r="C1257" s="2" t="s">
        <v>892</v>
      </c>
      <c r="D1257" s="2" t="s">
        <v>891</v>
      </c>
      <c r="E1257" s="1" t="s">
        <v>81</v>
      </c>
      <c r="F1257" s="3">
        <v>45188</v>
      </c>
      <c r="G1257" s="1" t="s">
        <v>1159</v>
      </c>
      <c r="H1257" s="3">
        <f>F1257+14</f>
        <v>45202</v>
      </c>
    </row>
    <row r="1258" spans="1:8" s="6" customFormat="1" ht="45">
      <c r="A1258" s="22" t="s">
        <v>8</v>
      </c>
      <c r="B1258" s="22" t="s">
        <v>546</v>
      </c>
      <c r="C1258" s="22" t="s">
        <v>547</v>
      </c>
      <c r="D1258" s="23" t="s">
        <v>548</v>
      </c>
      <c r="E1258" s="1" t="s">
        <v>81</v>
      </c>
      <c r="F1258" s="3">
        <v>45188</v>
      </c>
      <c r="G1258" s="1" t="s">
        <v>1159</v>
      </c>
      <c r="H1258" s="3">
        <f>F1258+14</f>
        <v>45202</v>
      </c>
    </row>
    <row r="1259" spans="1:8" s="6" customFormat="1" ht="45">
      <c r="A1259" s="22" t="s">
        <v>8</v>
      </c>
      <c r="B1259" s="22" t="s">
        <v>511</v>
      </c>
      <c r="C1259" s="22" t="s">
        <v>513</v>
      </c>
      <c r="D1259" s="23" t="s">
        <v>515</v>
      </c>
      <c r="E1259" s="1" t="s">
        <v>81</v>
      </c>
      <c r="F1259" s="3">
        <v>45188</v>
      </c>
      <c r="G1259" s="1" t="s">
        <v>1159</v>
      </c>
      <c r="H1259" s="3">
        <f>F1259+28</f>
        <v>45216</v>
      </c>
    </row>
    <row r="1260" spans="1:8" s="6" customFormat="1" ht="45">
      <c r="A1260" s="22" t="s">
        <v>8</v>
      </c>
      <c r="B1260" s="22" t="s">
        <v>180</v>
      </c>
      <c r="C1260" s="23" t="s">
        <v>158</v>
      </c>
      <c r="D1260" s="23" t="s">
        <v>169</v>
      </c>
      <c r="E1260" s="1" t="s">
        <v>81</v>
      </c>
      <c r="F1260" s="3">
        <v>45188</v>
      </c>
      <c r="G1260" s="1" t="s">
        <v>1159</v>
      </c>
      <c r="H1260" s="3">
        <f>F1260+14</f>
        <v>45202</v>
      </c>
    </row>
    <row r="1261" spans="1:8" s="6" customFormat="1" ht="45">
      <c r="A1261" s="22" t="s">
        <v>8</v>
      </c>
      <c r="B1261" s="22" t="s">
        <v>621</v>
      </c>
      <c r="C1261" s="22" t="s">
        <v>622</v>
      </c>
      <c r="D1261" s="23" t="s">
        <v>620</v>
      </c>
      <c r="E1261" s="1" t="s">
        <v>81</v>
      </c>
      <c r="F1261" s="3">
        <v>45188</v>
      </c>
      <c r="G1261" s="1" t="s">
        <v>1159</v>
      </c>
      <c r="H1261" s="3">
        <f>F1261+14</f>
        <v>45202</v>
      </c>
    </row>
    <row r="1262" spans="1:8" s="6" customFormat="1" ht="45">
      <c r="A1262" s="22" t="s">
        <v>8</v>
      </c>
      <c r="B1262" s="22" t="s">
        <v>358</v>
      </c>
      <c r="C1262" s="23" t="s">
        <v>359</v>
      </c>
      <c r="D1262" s="23" t="s">
        <v>364</v>
      </c>
      <c r="E1262" s="1" t="s">
        <v>81</v>
      </c>
      <c r="F1262" s="3">
        <v>45188</v>
      </c>
      <c r="G1262" s="1" t="s">
        <v>1159</v>
      </c>
      <c r="H1262" s="3">
        <f>F1262+28</f>
        <v>45216</v>
      </c>
    </row>
    <row r="1263" spans="1:8" s="6" customFormat="1" ht="45">
      <c r="A1263" s="2" t="s">
        <v>8</v>
      </c>
      <c r="B1263" s="2" t="s">
        <v>985</v>
      </c>
      <c r="C1263" s="2" t="s">
        <v>987</v>
      </c>
      <c r="D1263" s="2" t="s">
        <v>989</v>
      </c>
      <c r="E1263" s="1" t="s">
        <v>81</v>
      </c>
      <c r="F1263" s="3">
        <v>45188</v>
      </c>
      <c r="G1263" s="1" t="s">
        <v>1159</v>
      </c>
      <c r="H1263" s="3">
        <f>F1263+14</f>
        <v>45202</v>
      </c>
    </row>
    <row r="1264" spans="1:8" s="6" customFormat="1" ht="45">
      <c r="A1264" s="22" t="s">
        <v>8</v>
      </c>
      <c r="B1264" s="22" t="s">
        <v>617</v>
      </c>
      <c r="C1264" s="22" t="s">
        <v>619</v>
      </c>
      <c r="D1264" s="23" t="s">
        <v>618</v>
      </c>
      <c r="E1264" s="1" t="s">
        <v>81</v>
      </c>
      <c r="F1264" s="3">
        <v>45188</v>
      </c>
      <c r="G1264" s="1" t="s">
        <v>1159</v>
      </c>
      <c r="H1264" s="3">
        <f>F1264+14</f>
        <v>45202</v>
      </c>
    </row>
    <row r="1265" spans="1:8" s="6" customFormat="1" ht="45">
      <c r="A1265" s="22" t="s">
        <v>8</v>
      </c>
      <c r="B1265" s="22" t="s">
        <v>258</v>
      </c>
      <c r="C1265" s="23" t="s">
        <v>202</v>
      </c>
      <c r="D1265" s="23" t="s">
        <v>228</v>
      </c>
      <c r="E1265" s="1" t="s">
        <v>465</v>
      </c>
      <c r="F1265" s="3">
        <v>45188</v>
      </c>
      <c r="G1265" s="1" t="s">
        <v>1159</v>
      </c>
      <c r="H1265" s="3">
        <f>F1265+42</f>
        <v>45230</v>
      </c>
    </row>
    <row r="1266" spans="1:8" s="6" customFormat="1" ht="45">
      <c r="A1266" s="22" t="s">
        <v>8</v>
      </c>
      <c r="B1266" s="22" t="s">
        <v>446</v>
      </c>
      <c r="C1266" s="23" t="s">
        <v>1061</v>
      </c>
      <c r="D1266" s="2" t="s">
        <v>1063</v>
      </c>
      <c r="E1266" s="1" t="s">
        <v>465</v>
      </c>
      <c r="F1266" s="3">
        <v>45188</v>
      </c>
      <c r="G1266" s="1" t="s">
        <v>1159</v>
      </c>
      <c r="H1266" s="3">
        <f>F1266+70</f>
        <v>45258</v>
      </c>
    </row>
    <row r="1267" spans="1:8" s="6" customFormat="1" ht="45">
      <c r="A1267" s="2" t="s">
        <v>8</v>
      </c>
      <c r="B1267" s="2" t="s">
        <v>1021</v>
      </c>
      <c r="C1267" s="2" t="s">
        <v>1022</v>
      </c>
      <c r="D1267" s="2" t="s">
        <v>1020</v>
      </c>
      <c r="E1267" s="1" t="s">
        <v>465</v>
      </c>
      <c r="F1267" s="3">
        <v>45188</v>
      </c>
      <c r="G1267" s="1" t="s">
        <v>1159</v>
      </c>
      <c r="H1267" s="3">
        <f>F1267+63</f>
        <v>45251</v>
      </c>
    </row>
    <row r="1268" spans="1:8" s="6" customFormat="1" ht="45">
      <c r="A1268" s="22" t="s">
        <v>8</v>
      </c>
      <c r="B1268" s="22" t="s">
        <v>488</v>
      </c>
      <c r="C1268" s="23" t="s">
        <v>489</v>
      </c>
      <c r="D1268" s="23" t="s">
        <v>490</v>
      </c>
      <c r="E1268" s="1" t="s">
        <v>465</v>
      </c>
      <c r="F1268" s="3">
        <v>45188</v>
      </c>
      <c r="G1268" s="1" t="s">
        <v>1159</v>
      </c>
      <c r="H1268" s="3">
        <f>F1268+84</f>
        <v>45272</v>
      </c>
    </row>
    <row r="1269" spans="1:8" s="6" customFormat="1" ht="45">
      <c r="A1269" s="2" t="s">
        <v>8</v>
      </c>
      <c r="B1269" s="2" t="s">
        <v>1119</v>
      </c>
      <c r="C1269" s="2" t="s">
        <v>940</v>
      </c>
      <c r="D1269" s="2" t="s">
        <v>941</v>
      </c>
      <c r="E1269" s="1" t="s">
        <v>465</v>
      </c>
      <c r="F1269" s="3">
        <v>45188</v>
      </c>
      <c r="G1269" s="1" t="s">
        <v>1159</v>
      </c>
      <c r="H1269" s="3">
        <f>F1269+28</f>
        <v>45216</v>
      </c>
    </row>
    <row r="1270" spans="1:8" s="6" customFormat="1" ht="45">
      <c r="A1270" s="22" t="s">
        <v>8</v>
      </c>
      <c r="B1270" s="22" t="s">
        <v>250</v>
      </c>
      <c r="C1270" s="31">
        <v>7806208198</v>
      </c>
      <c r="D1270" s="31">
        <v>476</v>
      </c>
      <c r="E1270" s="1" t="s">
        <v>465</v>
      </c>
      <c r="F1270" s="3">
        <v>45188</v>
      </c>
      <c r="G1270" s="1" t="s">
        <v>1159</v>
      </c>
      <c r="H1270" s="3">
        <f>F1270+84</f>
        <v>45272</v>
      </c>
    </row>
    <row r="1271" spans="1:8" s="6" customFormat="1" ht="45">
      <c r="A1271" s="22" t="s">
        <v>8</v>
      </c>
      <c r="B1271" s="22" t="s">
        <v>252</v>
      </c>
      <c r="C1271" s="23" t="s">
        <v>198</v>
      </c>
      <c r="D1271" s="23" t="s">
        <v>224</v>
      </c>
      <c r="E1271" s="1" t="s">
        <v>465</v>
      </c>
      <c r="F1271" s="3">
        <v>45188</v>
      </c>
      <c r="G1271" s="1" t="s">
        <v>1159</v>
      </c>
      <c r="H1271" s="3">
        <f>F1271+28</f>
        <v>45216</v>
      </c>
    </row>
    <row r="1272" spans="1:8" s="6" customFormat="1" ht="45">
      <c r="A1272" s="22" t="s">
        <v>8</v>
      </c>
      <c r="B1272" s="22" t="s">
        <v>154</v>
      </c>
      <c r="C1272" s="23" t="s">
        <v>149</v>
      </c>
      <c r="D1272" s="23" t="s">
        <v>143</v>
      </c>
      <c r="E1272" s="1" t="s">
        <v>465</v>
      </c>
      <c r="F1272" s="3">
        <v>45188</v>
      </c>
      <c r="G1272" s="1" t="s">
        <v>1159</v>
      </c>
      <c r="H1272" s="3">
        <f>F1272+28</f>
        <v>45216</v>
      </c>
    </row>
    <row r="1273" spans="1:8" s="6" customFormat="1" ht="45">
      <c r="A1273" s="22" t="s">
        <v>8</v>
      </c>
      <c r="B1273" s="22" t="s">
        <v>612</v>
      </c>
      <c r="C1273" s="22" t="s">
        <v>613</v>
      </c>
      <c r="D1273" s="23" t="s">
        <v>611</v>
      </c>
      <c r="E1273" s="1" t="s">
        <v>465</v>
      </c>
      <c r="F1273" s="3">
        <v>45188</v>
      </c>
      <c r="G1273" s="1" t="s">
        <v>1159</v>
      </c>
      <c r="H1273" s="3">
        <f>F1273+28</f>
        <v>45216</v>
      </c>
    </row>
    <row r="1274" spans="1:8" s="6" customFormat="1" ht="45">
      <c r="A1274" s="22" t="s">
        <v>8</v>
      </c>
      <c r="B1274" s="22" t="s">
        <v>177</v>
      </c>
      <c r="C1274" s="23" t="s">
        <v>155</v>
      </c>
      <c r="D1274" s="23" t="s">
        <v>166</v>
      </c>
      <c r="E1274" s="1" t="s">
        <v>81</v>
      </c>
      <c r="F1274" s="3">
        <v>45195</v>
      </c>
      <c r="G1274" s="1" t="s">
        <v>1160</v>
      </c>
      <c r="H1274" s="3">
        <f>F1274+14</f>
        <v>45209</v>
      </c>
    </row>
    <row r="1275" spans="1:8" s="6" customFormat="1" ht="45">
      <c r="A1275" s="22" t="s">
        <v>8</v>
      </c>
      <c r="B1275" s="22" t="s">
        <v>128</v>
      </c>
      <c r="C1275" s="23" t="s">
        <v>129</v>
      </c>
      <c r="D1275" s="23" t="s">
        <v>130</v>
      </c>
      <c r="E1275" s="1" t="s">
        <v>81</v>
      </c>
      <c r="F1275" s="3">
        <v>45195</v>
      </c>
      <c r="G1275" s="1" t="s">
        <v>1160</v>
      </c>
      <c r="H1275" s="3">
        <f>F1275+56</f>
        <v>45251</v>
      </c>
    </row>
    <row r="1276" spans="1:8" s="6" customFormat="1" ht="45">
      <c r="A1276" s="2" t="s">
        <v>8</v>
      </c>
      <c r="B1276" s="2" t="s">
        <v>894</v>
      </c>
      <c r="C1276" s="2" t="s">
        <v>895</v>
      </c>
      <c r="D1276" s="2" t="s">
        <v>893</v>
      </c>
      <c r="E1276" s="1" t="s">
        <v>81</v>
      </c>
      <c r="F1276" s="3">
        <v>45195</v>
      </c>
      <c r="G1276" s="1" t="s">
        <v>1160</v>
      </c>
      <c r="H1276" s="3">
        <f>F1276+14</f>
        <v>45209</v>
      </c>
    </row>
    <row r="1277" spans="1:8" s="6" customFormat="1" ht="45">
      <c r="A1277" s="22" t="s">
        <v>8</v>
      </c>
      <c r="B1277" s="22" t="s">
        <v>386</v>
      </c>
      <c r="C1277" s="23" t="s">
        <v>388</v>
      </c>
      <c r="D1277" s="23" t="s">
        <v>392</v>
      </c>
      <c r="E1277" s="1" t="s">
        <v>81</v>
      </c>
      <c r="F1277" s="3">
        <v>45195</v>
      </c>
      <c r="G1277" s="1" t="s">
        <v>1160</v>
      </c>
      <c r="H1277" s="3">
        <f>F1277+84</f>
        <v>45279</v>
      </c>
    </row>
    <row r="1278" spans="1:8" s="6" customFormat="1" ht="45">
      <c r="A1278" s="2" t="s">
        <v>8</v>
      </c>
      <c r="B1278" s="2" t="s">
        <v>888</v>
      </c>
      <c r="C1278" s="2" t="s">
        <v>889</v>
      </c>
      <c r="D1278" s="2" t="s">
        <v>890</v>
      </c>
      <c r="E1278" s="1" t="s">
        <v>81</v>
      </c>
      <c r="F1278" s="3">
        <v>45195</v>
      </c>
      <c r="G1278" s="1" t="s">
        <v>1160</v>
      </c>
      <c r="H1278" s="3">
        <f>F1278+21</f>
        <v>45216</v>
      </c>
    </row>
    <row r="1279" spans="1:8" s="6" customFormat="1" ht="45">
      <c r="A1279" s="22" t="s">
        <v>8</v>
      </c>
      <c r="B1279" s="22" t="s">
        <v>87</v>
      </c>
      <c r="C1279" s="23" t="s">
        <v>85</v>
      </c>
      <c r="D1279" s="23" t="s">
        <v>86</v>
      </c>
      <c r="E1279" s="1" t="s">
        <v>81</v>
      </c>
      <c r="F1279" s="3">
        <v>45195</v>
      </c>
      <c r="G1279" s="1" t="s">
        <v>1160</v>
      </c>
      <c r="H1279" s="3">
        <f>F1279+14</f>
        <v>45209</v>
      </c>
    </row>
    <row r="1280" spans="1:8" s="6" customFormat="1" ht="45">
      <c r="A1280" s="22" t="s">
        <v>8</v>
      </c>
      <c r="B1280" s="22" t="s">
        <v>330</v>
      </c>
      <c r="C1280" s="23" t="s">
        <v>331</v>
      </c>
      <c r="D1280" s="23" t="s">
        <v>371</v>
      </c>
      <c r="E1280" s="1" t="s">
        <v>81</v>
      </c>
      <c r="F1280" s="3">
        <v>45195</v>
      </c>
      <c r="G1280" s="1" t="s">
        <v>1160</v>
      </c>
      <c r="H1280" s="3">
        <f>F1280+70</f>
        <v>45265</v>
      </c>
    </row>
    <row r="1281" spans="1:8" s="6" customFormat="1" ht="45">
      <c r="A1281" s="22" t="s">
        <v>8</v>
      </c>
      <c r="B1281" s="22" t="s">
        <v>614</v>
      </c>
      <c r="C1281" s="22" t="s">
        <v>615</v>
      </c>
      <c r="D1281" s="23" t="s">
        <v>616</v>
      </c>
      <c r="E1281" s="1" t="s">
        <v>81</v>
      </c>
      <c r="F1281" s="3">
        <v>45195</v>
      </c>
      <c r="G1281" s="1" t="s">
        <v>1160</v>
      </c>
      <c r="H1281" s="3">
        <f>F1281+84</f>
        <v>45279</v>
      </c>
    </row>
    <row r="1282" spans="1:8" s="6" customFormat="1" ht="45">
      <c r="A1282" s="22" t="s">
        <v>8</v>
      </c>
      <c r="B1282" s="22" t="s">
        <v>82</v>
      </c>
      <c r="C1282" s="23" t="s">
        <v>83</v>
      </c>
      <c r="D1282" s="23" t="s">
        <v>84</v>
      </c>
      <c r="E1282" s="1" t="s">
        <v>81</v>
      </c>
      <c r="F1282" s="3">
        <v>45195</v>
      </c>
      <c r="G1282" s="1" t="s">
        <v>1160</v>
      </c>
      <c r="H1282" s="3">
        <f>F1282+14</f>
        <v>45209</v>
      </c>
    </row>
    <row r="1283" spans="1:8" s="6" customFormat="1" ht="45">
      <c r="A1283" s="22" t="s">
        <v>8</v>
      </c>
      <c r="B1283" s="22" t="s">
        <v>658</v>
      </c>
      <c r="C1283" s="23" t="s">
        <v>313</v>
      </c>
      <c r="D1283" s="23" t="s">
        <v>314</v>
      </c>
      <c r="E1283" s="1" t="s">
        <v>81</v>
      </c>
      <c r="F1283" s="3">
        <v>45195</v>
      </c>
      <c r="G1283" s="1" t="s">
        <v>1160</v>
      </c>
      <c r="H1283" s="3">
        <f>F1283+14</f>
        <v>45209</v>
      </c>
    </row>
    <row r="1284" spans="1:8" s="6" customFormat="1" ht="45">
      <c r="A1284" s="2" t="s">
        <v>8</v>
      </c>
      <c r="B1284" s="2" t="s">
        <v>994</v>
      </c>
      <c r="C1284" s="2" t="s">
        <v>995</v>
      </c>
      <c r="D1284" s="2" t="s">
        <v>996</v>
      </c>
      <c r="E1284" s="1" t="s">
        <v>81</v>
      </c>
      <c r="F1284" s="3">
        <v>45195</v>
      </c>
      <c r="G1284" s="1" t="s">
        <v>1160</v>
      </c>
      <c r="H1284" s="3">
        <f>F1284+14</f>
        <v>45209</v>
      </c>
    </row>
    <row r="1285" spans="1:8" s="6" customFormat="1" ht="45">
      <c r="A1285" s="2" t="s">
        <v>8</v>
      </c>
      <c r="B1285" s="2" t="s">
        <v>991</v>
      </c>
      <c r="C1285" s="2" t="s">
        <v>992</v>
      </c>
      <c r="D1285" s="2" t="s">
        <v>1037</v>
      </c>
      <c r="E1285" s="1" t="s">
        <v>81</v>
      </c>
      <c r="F1285" s="3">
        <v>45195</v>
      </c>
      <c r="G1285" s="1" t="s">
        <v>1160</v>
      </c>
      <c r="H1285" s="3">
        <f>F1285+14</f>
        <v>45209</v>
      </c>
    </row>
    <row r="1286" spans="1:8" s="6" customFormat="1" ht="45">
      <c r="A1286" s="22" t="s">
        <v>8</v>
      </c>
      <c r="B1286" s="22" t="s">
        <v>349</v>
      </c>
      <c r="C1286" s="23" t="s">
        <v>348</v>
      </c>
      <c r="D1286" s="23" t="s">
        <v>350</v>
      </c>
      <c r="E1286" s="1" t="s">
        <v>465</v>
      </c>
      <c r="F1286" s="3">
        <v>45195</v>
      </c>
      <c r="G1286" s="1" t="s">
        <v>1160</v>
      </c>
      <c r="H1286" s="3">
        <f>F1286+28</f>
        <v>45223</v>
      </c>
    </row>
    <row r="1287" spans="1:8" s="6" customFormat="1" ht="45">
      <c r="A1287" s="27" t="s">
        <v>8</v>
      </c>
      <c r="B1287" s="27" t="s">
        <v>396</v>
      </c>
      <c r="C1287" s="28" t="s">
        <v>395</v>
      </c>
      <c r="D1287" s="28" t="s">
        <v>450</v>
      </c>
      <c r="E1287" s="1" t="s">
        <v>465</v>
      </c>
      <c r="F1287" s="3">
        <v>45195</v>
      </c>
      <c r="G1287" s="1" t="s">
        <v>1160</v>
      </c>
      <c r="H1287" s="3">
        <f>F1287+70</f>
        <v>45265</v>
      </c>
    </row>
    <row r="1288" spans="1:8" s="6" customFormat="1" ht="45">
      <c r="A1288" s="2" t="s">
        <v>8</v>
      </c>
      <c r="B1288" s="2" t="s">
        <v>732</v>
      </c>
      <c r="C1288" s="2" t="s">
        <v>735</v>
      </c>
      <c r="D1288" s="2" t="s">
        <v>729</v>
      </c>
      <c r="E1288" s="1" t="s">
        <v>465</v>
      </c>
      <c r="F1288" s="3">
        <v>45195</v>
      </c>
      <c r="G1288" s="1" t="s">
        <v>1160</v>
      </c>
      <c r="H1288" s="3">
        <f>F1288+70</f>
        <v>45265</v>
      </c>
    </row>
    <row r="1289" spans="1:8" s="6" customFormat="1" ht="45">
      <c r="A1289" s="2" t="s">
        <v>8</v>
      </c>
      <c r="B1289" s="2" t="s">
        <v>464</v>
      </c>
      <c r="C1289" s="2" t="s">
        <v>937</v>
      </c>
      <c r="D1289" s="2" t="s">
        <v>939</v>
      </c>
      <c r="E1289" s="1" t="s">
        <v>465</v>
      </c>
      <c r="F1289" s="3">
        <v>45195</v>
      </c>
      <c r="G1289" s="1" t="s">
        <v>1160</v>
      </c>
      <c r="H1289" s="3">
        <f>F1289+28</f>
        <v>45223</v>
      </c>
    </row>
    <row r="1290" spans="1:8" s="6" customFormat="1" ht="45">
      <c r="A1290" s="2" t="s">
        <v>8</v>
      </c>
      <c r="B1290" s="2" t="s">
        <v>759</v>
      </c>
      <c r="C1290" s="2" t="s">
        <v>760</v>
      </c>
      <c r="D1290" s="2" t="s">
        <v>762</v>
      </c>
      <c r="E1290" s="1" t="s">
        <v>465</v>
      </c>
      <c r="F1290" s="3">
        <v>45195</v>
      </c>
      <c r="G1290" s="1" t="s">
        <v>1160</v>
      </c>
      <c r="H1290" s="3">
        <f>F1290+35</f>
        <v>45230</v>
      </c>
    </row>
    <row r="1291" spans="1:8" s="6" customFormat="1" ht="45">
      <c r="A1291" s="22" t="s">
        <v>8</v>
      </c>
      <c r="B1291" s="22" t="s">
        <v>354</v>
      </c>
      <c r="C1291" s="23" t="s">
        <v>355</v>
      </c>
      <c r="D1291" s="23" t="s">
        <v>357</v>
      </c>
      <c r="E1291" s="1" t="s">
        <v>465</v>
      </c>
      <c r="F1291" s="3">
        <v>45195</v>
      </c>
      <c r="G1291" s="1" t="s">
        <v>1160</v>
      </c>
      <c r="H1291" s="3">
        <f>F1291+42</f>
        <v>45237</v>
      </c>
    </row>
    <row r="1292" spans="1:8" s="6" customFormat="1" ht="45">
      <c r="A1292" s="2" t="s">
        <v>8</v>
      </c>
      <c r="B1292" s="2" t="s">
        <v>723</v>
      </c>
      <c r="C1292" s="2" t="s">
        <v>724</v>
      </c>
      <c r="D1292" s="2" t="s">
        <v>725</v>
      </c>
      <c r="E1292" s="1" t="s">
        <v>465</v>
      </c>
      <c r="F1292" s="3">
        <v>45195</v>
      </c>
      <c r="G1292" s="1" t="s">
        <v>1160</v>
      </c>
      <c r="H1292" s="3">
        <f>F1292+56</f>
        <v>45251</v>
      </c>
    </row>
    <row r="1293" spans="1:8" s="6" customFormat="1" ht="45">
      <c r="A1293" s="22" t="s">
        <v>8</v>
      </c>
      <c r="B1293" s="22" t="s">
        <v>367</v>
      </c>
      <c r="C1293" s="23" t="s">
        <v>369</v>
      </c>
      <c r="D1293" s="23" t="s">
        <v>374</v>
      </c>
      <c r="E1293" s="1" t="s">
        <v>465</v>
      </c>
      <c r="F1293" s="3">
        <v>45195</v>
      </c>
      <c r="G1293" s="1" t="s">
        <v>1160</v>
      </c>
      <c r="H1293" s="3">
        <f>F1293+28</f>
        <v>45223</v>
      </c>
    </row>
    <row r="1294" spans="1:8" s="6" customFormat="1" ht="45">
      <c r="A1294" s="22" t="s">
        <v>8</v>
      </c>
      <c r="B1294" s="22" t="s">
        <v>128</v>
      </c>
      <c r="C1294" s="31">
        <v>7802718455</v>
      </c>
      <c r="D1294" s="31">
        <v>337</v>
      </c>
      <c r="E1294" s="1" t="s">
        <v>465</v>
      </c>
      <c r="F1294" s="3">
        <v>45195</v>
      </c>
      <c r="G1294" s="1" t="s">
        <v>1160</v>
      </c>
      <c r="H1294" s="3">
        <f>F1294+56</f>
        <v>45251</v>
      </c>
    </row>
    <row r="1295" spans="1:8" s="6" customFormat="1" ht="45">
      <c r="A1295" s="2" t="s">
        <v>8</v>
      </c>
      <c r="B1295" s="2" t="s">
        <v>705</v>
      </c>
      <c r="C1295" s="2" t="s">
        <v>706</v>
      </c>
      <c r="D1295" s="2" t="s">
        <v>707</v>
      </c>
      <c r="E1295" s="1" t="s">
        <v>465</v>
      </c>
      <c r="F1295" s="3">
        <v>45195</v>
      </c>
      <c r="G1295" s="1" t="s">
        <v>1160</v>
      </c>
      <c r="H1295" s="3">
        <f>F1295+84</f>
        <v>45279</v>
      </c>
    </row>
    <row r="1296" spans="1:8" s="6" customFormat="1" ht="45">
      <c r="A1296" s="22" t="s">
        <v>8</v>
      </c>
      <c r="B1296" s="22" t="s">
        <v>287</v>
      </c>
      <c r="C1296" s="23" t="s">
        <v>471</v>
      </c>
      <c r="D1296" s="23" t="s">
        <v>472</v>
      </c>
      <c r="E1296" s="1" t="s">
        <v>465</v>
      </c>
      <c r="F1296" s="3">
        <v>45195</v>
      </c>
      <c r="G1296" s="1" t="s">
        <v>1160</v>
      </c>
      <c r="H1296" s="3">
        <f>F1296+56</f>
        <v>45251</v>
      </c>
    </row>
    <row r="1297" spans="1:8" s="6" customFormat="1" ht="45">
      <c r="A1297" s="22" t="s">
        <v>8</v>
      </c>
      <c r="B1297" s="22" t="s">
        <v>386</v>
      </c>
      <c r="C1297" s="23" t="s">
        <v>388</v>
      </c>
      <c r="D1297" s="23" t="s">
        <v>392</v>
      </c>
      <c r="E1297" s="1" t="s">
        <v>465</v>
      </c>
      <c r="F1297" s="3">
        <v>45195</v>
      </c>
      <c r="G1297" s="1" t="s">
        <v>1160</v>
      </c>
      <c r="H1297" s="3">
        <f>F1297+84</f>
        <v>45279</v>
      </c>
    </row>
    <row r="1298" spans="1:8" s="6" customFormat="1" ht="45">
      <c r="A1298" s="2" t="s">
        <v>8</v>
      </c>
      <c r="B1298" s="2" t="s">
        <v>649</v>
      </c>
      <c r="C1298" s="34" t="s">
        <v>650</v>
      </c>
      <c r="D1298" s="34" t="s">
        <v>651</v>
      </c>
      <c r="E1298" s="1" t="s">
        <v>465</v>
      </c>
      <c r="F1298" s="3">
        <v>45195</v>
      </c>
      <c r="G1298" s="1" t="s">
        <v>1160</v>
      </c>
      <c r="H1298" s="3">
        <f>F1298+77</f>
        <v>45272</v>
      </c>
    </row>
    <row r="1299" spans="1:8" s="6" customFormat="1" ht="45">
      <c r="A1299" s="2" t="s">
        <v>8</v>
      </c>
      <c r="B1299" s="2" t="s">
        <v>712</v>
      </c>
      <c r="C1299" s="2" t="s">
        <v>714</v>
      </c>
      <c r="D1299" s="2" t="s">
        <v>717</v>
      </c>
      <c r="E1299" s="1" t="s">
        <v>465</v>
      </c>
      <c r="F1299" s="3">
        <v>45195</v>
      </c>
      <c r="G1299" s="1" t="s">
        <v>1160</v>
      </c>
      <c r="H1299" s="3">
        <f>F1299+84</f>
        <v>45279</v>
      </c>
    </row>
    <row r="1300" spans="1:8" s="6" customFormat="1" ht="45">
      <c r="A1300" s="2" t="s">
        <v>8</v>
      </c>
      <c r="B1300" s="2" t="s">
        <v>786</v>
      </c>
      <c r="C1300" s="2" t="s">
        <v>715</v>
      </c>
      <c r="D1300" s="2" t="s">
        <v>718</v>
      </c>
      <c r="E1300" s="1" t="s">
        <v>465</v>
      </c>
      <c r="F1300" s="3">
        <v>45195</v>
      </c>
      <c r="G1300" s="1" t="s">
        <v>1160</v>
      </c>
      <c r="H1300" s="3">
        <f>F1300+84</f>
        <v>45279</v>
      </c>
    </row>
    <row r="1301" spans="1:8" s="6" customFormat="1" ht="45">
      <c r="A1301" s="22" t="s">
        <v>8</v>
      </c>
      <c r="B1301" s="22" t="s">
        <v>380</v>
      </c>
      <c r="C1301" s="23" t="s">
        <v>381</v>
      </c>
      <c r="D1301" s="23" t="s">
        <v>393</v>
      </c>
      <c r="E1301" s="1" t="s">
        <v>465</v>
      </c>
      <c r="F1301" s="3">
        <v>45195</v>
      </c>
      <c r="G1301" s="1" t="s">
        <v>1160</v>
      </c>
      <c r="H1301" s="3">
        <f>F1301+28</f>
        <v>45223</v>
      </c>
    </row>
    <row r="1302" spans="1:8" s="6" customFormat="1" ht="45">
      <c r="A1302" s="44" t="s">
        <v>8</v>
      </c>
      <c r="B1302" s="44" t="s">
        <v>330</v>
      </c>
      <c r="C1302" s="31">
        <v>7802617440</v>
      </c>
      <c r="D1302" s="31">
        <v>692</v>
      </c>
      <c r="E1302" s="1" t="s">
        <v>465</v>
      </c>
      <c r="F1302" s="3">
        <v>45195</v>
      </c>
      <c r="G1302" s="1" t="s">
        <v>1160</v>
      </c>
      <c r="H1302" s="3">
        <f>F1302+70</f>
        <v>45265</v>
      </c>
    </row>
    <row r="1303" spans="1:8" s="6" customFormat="1" ht="45">
      <c r="A1303" s="22" t="s">
        <v>8</v>
      </c>
      <c r="B1303" s="22" t="s">
        <v>603</v>
      </c>
      <c r="C1303" s="33" t="s">
        <v>607</v>
      </c>
      <c r="D1303" s="32" t="s">
        <v>605</v>
      </c>
      <c r="E1303" s="1" t="s">
        <v>465</v>
      </c>
      <c r="F1303" s="3">
        <v>45195</v>
      </c>
      <c r="G1303" s="1" t="s">
        <v>1160</v>
      </c>
      <c r="H1303" s="3">
        <f>F1303+56</f>
        <v>45251</v>
      </c>
    </row>
    <row r="1304" spans="1:8" s="6" customFormat="1" ht="45">
      <c r="A1304" s="22" t="s">
        <v>8</v>
      </c>
      <c r="B1304" s="22" t="s">
        <v>614</v>
      </c>
      <c r="C1304" s="33" t="s">
        <v>615</v>
      </c>
      <c r="D1304" s="32" t="s">
        <v>616</v>
      </c>
      <c r="E1304" s="1" t="s">
        <v>465</v>
      </c>
      <c r="F1304" s="3">
        <v>45195</v>
      </c>
      <c r="G1304" s="1" t="s">
        <v>1160</v>
      </c>
      <c r="H1304" s="3">
        <f>F1304+84</f>
        <v>45279</v>
      </c>
    </row>
    <row r="1305" spans="1:8" s="6" customFormat="1" ht="45">
      <c r="A1305" s="29" t="s">
        <v>8</v>
      </c>
      <c r="B1305" s="30" t="s">
        <v>14</v>
      </c>
      <c r="C1305" s="30">
        <v>7839383438</v>
      </c>
      <c r="D1305" s="26">
        <v>139</v>
      </c>
      <c r="E1305" s="1" t="s">
        <v>465</v>
      </c>
      <c r="F1305" s="3">
        <v>45195</v>
      </c>
      <c r="G1305" s="1" t="s">
        <v>1160</v>
      </c>
      <c r="H1305" s="3">
        <f>F1305+35</f>
        <v>45230</v>
      </c>
    </row>
    <row r="1306" spans="1:8" s="6" customFormat="1" ht="45">
      <c r="A1306" s="2" t="s">
        <v>8</v>
      </c>
      <c r="B1306" s="2" t="s">
        <v>856</v>
      </c>
      <c r="C1306" s="2" t="s">
        <v>857</v>
      </c>
      <c r="D1306" s="2" t="s">
        <v>855</v>
      </c>
      <c r="E1306" s="1" t="s">
        <v>465</v>
      </c>
      <c r="F1306" s="3">
        <v>45195</v>
      </c>
      <c r="G1306" s="1" t="s">
        <v>1160</v>
      </c>
      <c r="H1306" s="3">
        <f>F1306+84</f>
        <v>45279</v>
      </c>
    </row>
    <row r="1307" spans="1:8" s="6" customFormat="1" ht="45">
      <c r="A1307" s="22" t="s">
        <v>8</v>
      </c>
      <c r="B1307" s="22" t="s">
        <v>188</v>
      </c>
      <c r="C1307" s="23" t="s">
        <v>165</v>
      </c>
      <c r="D1307" s="23" t="s">
        <v>176</v>
      </c>
      <c r="E1307" s="1" t="s">
        <v>465</v>
      </c>
      <c r="F1307" s="3">
        <v>45195</v>
      </c>
      <c r="G1307" s="1" t="s">
        <v>1160</v>
      </c>
      <c r="H1307" s="3">
        <f>F1307+84</f>
        <v>45279</v>
      </c>
    </row>
    <row r="1308" spans="1:8" s="6" customFormat="1" ht="30">
      <c r="A1308" s="2" t="s">
        <v>8</v>
      </c>
      <c r="B1308" s="2" t="s">
        <v>720</v>
      </c>
      <c r="C1308" s="2" t="s">
        <v>721</v>
      </c>
      <c r="D1308" s="2" t="s">
        <v>719</v>
      </c>
      <c r="E1308" s="1" t="s">
        <v>366</v>
      </c>
      <c r="F1308" s="3">
        <v>45195</v>
      </c>
      <c r="G1308" s="1" t="s">
        <v>1160</v>
      </c>
      <c r="H1308" s="3">
        <f>F1308+14</f>
        <v>45209</v>
      </c>
    </row>
    <row r="1309" spans="1:8" s="6" customFormat="1" ht="30">
      <c r="A1309" s="2" t="s">
        <v>53</v>
      </c>
      <c r="B1309" s="2" t="s">
        <v>797</v>
      </c>
      <c r="C1309" s="2" t="s">
        <v>798</v>
      </c>
      <c r="D1309" s="2" t="s">
        <v>796</v>
      </c>
      <c r="E1309" s="1" t="s">
        <v>398</v>
      </c>
      <c r="F1309" s="3">
        <v>45195</v>
      </c>
      <c r="G1309" s="1" t="s">
        <v>1163</v>
      </c>
      <c r="H1309" s="18" t="s">
        <v>33</v>
      </c>
    </row>
    <row r="1310" spans="1:8" s="6" customFormat="1" ht="30">
      <c r="A1310" s="2" t="s">
        <v>8</v>
      </c>
      <c r="B1310" s="2" t="s">
        <v>1005</v>
      </c>
      <c r="C1310" s="2" t="s">
        <v>1006</v>
      </c>
      <c r="D1310" s="2" t="s">
        <v>1007</v>
      </c>
      <c r="E1310" s="1" t="s">
        <v>398</v>
      </c>
      <c r="F1310" s="3">
        <v>45195</v>
      </c>
      <c r="G1310" s="1" t="s">
        <v>1163</v>
      </c>
      <c r="H1310" s="18" t="s">
        <v>33</v>
      </c>
    </row>
    <row r="1311" spans="1:8" s="6" customFormat="1" ht="45">
      <c r="A1311" s="22" t="s">
        <v>53</v>
      </c>
      <c r="B1311" s="22" t="s">
        <v>89</v>
      </c>
      <c r="C1311" s="23" t="s">
        <v>90</v>
      </c>
      <c r="D1311" s="23" t="s">
        <v>91</v>
      </c>
      <c r="E1311" s="1" t="s">
        <v>81</v>
      </c>
      <c r="F1311" s="3">
        <v>45202</v>
      </c>
      <c r="G1311" s="1" t="s">
        <v>1161</v>
      </c>
      <c r="H1311" s="3">
        <f>F1311+14</f>
        <v>45216</v>
      </c>
    </row>
    <row r="1312" spans="1:8" s="6" customFormat="1" ht="45">
      <c r="A1312" s="2" t="s">
        <v>53</v>
      </c>
      <c r="B1312" s="2" t="s">
        <v>934</v>
      </c>
      <c r="C1312" s="2" t="s">
        <v>897</v>
      </c>
      <c r="D1312" s="2" t="s">
        <v>899</v>
      </c>
      <c r="E1312" s="1" t="s">
        <v>81</v>
      </c>
      <c r="F1312" s="3">
        <v>45202</v>
      </c>
      <c r="G1312" s="1" t="s">
        <v>1161</v>
      </c>
      <c r="H1312" s="3">
        <f>F1312+77</f>
        <v>45279</v>
      </c>
    </row>
    <row r="1313" spans="1:8" s="6" customFormat="1" ht="45">
      <c r="A1313" s="2" t="s">
        <v>52</v>
      </c>
      <c r="B1313" s="2" t="s">
        <v>1003</v>
      </c>
      <c r="C1313" s="2" t="s">
        <v>1026</v>
      </c>
      <c r="D1313" s="2" t="s">
        <v>1004</v>
      </c>
      <c r="E1313" s="1" t="s">
        <v>81</v>
      </c>
      <c r="F1313" s="3">
        <v>45202</v>
      </c>
      <c r="G1313" s="1" t="s">
        <v>1161</v>
      </c>
      <c r="H1313" s="3">
        <f>F1313+70</f>
        <v>45272</v>
      </c>
    </row>
    <row r="1314" spans="1:8" s="6" customFormat="1" ht="45">
      <c r="A1314" s="2" t="s">
        <v>8</v>
      </c>
      <c r="B1314" s="2" t="s">
        <v>896</v>
      </c>
      <c r="C1314" s="2" t="s">
        <v>898</v>
      </c>
      <c r="D1314" s="2" t="s">
        <v>900</v>
      </c>
      <c r="E1314" s="1" t="s">
        <v>81</v>
      </c>
      <c r="F1314" s="3">
        <v>45202</v>
      </c>
      <c r="G1314" s="1" t="s">
        <v>1161</v>
      </c>
      <c r="H1314" s="3">
        <f>F1314+77</f>
        <v>45279</v>
      </c>
    </row>
    <row r="1315" spans="1:8" s="6" customFormat="1" ht="45">
      <c r="A1315" s="2" t="s">
        <v>8</v>
      </c>
      <c r="B1315" s="2" t="s">
        <v>880</v>
      </c>
      <c r="C1315" s="2" t="s">
        <v>881</v>
      </c>
      <c r="D1315" s="2" t="s">
        <v>879</v>
      </c>
      <c r="E1315" s="1" t="s">
        <v>81</v>
      </c>
      <c r="F1315" s="3">
        <v>45202</v>
      </c>
      <c r="G1315" s="1" t="s">
        <v>1161</v>
      </c>
      <c r="H1315" s="3">
        <f>F1315+21</f>
        <v>45223</v>
      </c>
    </row>
    <row r="1316" spans="1:8" s="6" customFormat="1" ht="45">
      <c r="A1316" s="2" t="s">
        <v>8</v>
      </c>
      <c r="B1316" s="2" t="s">
        <v>45</v>
      </c>
      <c r="C1316" s="2" t="s">
        <v>892</v>
      </c>
      <c r="D1316" s="2" t="s">
        <v>891</v>
      </c>
      <c r="E1316" s="1" t="s">
        <v>81</v>
      </c>
      <c r="F1316" s="3">
        <v>45202</v>
      </c>
      <c r="G1316" s="1" t="s">
        <v>1161</v>
      </c>
      <c r="H1316" s="3">
        <f>F1316+14</f>
        <v>45216</v>
      </c>
    </row>
    <row r="1317" spans="1:8" s="6" customFormat="1" ht="45">
      <c r="A1317" s="2" t="s">
        <v>8</v>
      </c>
      <c r="B1317" s="2" t="s">
        <v>952</v>
      </c>
      <c r="C1317" s="2" t="s">
        <v>954</v>
      </c>
      <c r="D1317" s="2" t="s">
        <v>956</v>
      </c>
      <c r="E1317" s="1" t="s">
        <v>81</v>
      </c>
      <c r="F1317" s="3">
        <v>45202</v>
      </c>
      <c r="G1317" s="1" t="s">
        <v>1161</v>
      </c>
      <c r="H1317" s="3">
        <f>F1317+14</f>
        <v>45216</v>
      </c>
    </row>
    <row r="1318" spans="1:8" s="6" customFormat="1" ht="45">
      <c r="A1318" s="22" t="s">
        <v>8</v>
      </c>
      <c r="B1318" s="22" t="s">
        <v>178</v>
      </c>
      <c r="C1318" s="23" t="s">
        <v>387</v>
      </c>
      <c r="D1318" s="23" t="s">
        <v>394</v>
      </c>
      <c r="E1318" s="1" t="s">
        <v>81</v>
      </c>
      <c r="F1318" s="3">
        <v>45202</v>
      </c>
      <c r="G1318" s="1" t="s">
        <v>1161</v>
      </c>
      <c r="H1318" s="3">
        <f>F1318+21</f>
        <v>45223</v>
      </c>
    </row>
    <row r="1319" spans="1:8" s="6" customFormat="1" ht="45">
      <c r="A1319" s="2" t="s">
        <v>8</v>
      </c>
      <c r="B1319" s="2" t="s">
        <v>1052</v>
      </c>
      <c r="C1319" s="2" t="s">
        <v>1054</v>
      </c>
      <c r="D1319" s="2" t="s">
        <v>1053</v>
      </c>
      <c r="E1319" s="1" t="s">
        <v>81</v>
      </c>
      <c r="F1319" s="3">
        <v>45202</v>
      </c>
      <c r="G1319" s="1" t="s">
        <v>1161</v>
      </c>
      <c r="H1319" s="3">
        <f>F1319+21</f>
        <v>45223</v>
      </c>
    </row>
    <row r="1320" spans="1:8" s="6" customFormat="1" ht="45">
      <c r="A1320" s="2" t="s">
        <v>8</v>
      </c>
      <c r="B1320" s="2" t="s">
        <v>901</v>
      </c>
      <c r="C1320" s="2" t="s">
        <v>902</v>
      </c>
      <c r="D1320" s="2" t="s">
        <v>903</v>
      </c>
      <c r="E1320" s="1" t="s">
        <v>81</v>
      </c>
      <c r="F1320" s="3">
        <v>45202</v>
      </c>
      <c r="G1320" s="1" t="s">
        <v>1161</v>
      </c>
      <c r="H1320" s="3">
        <f>F1320+21</f>
        <v>45223</v>
      </c>
    </row>
    <row r="1321" spans="1:8" s="6" customFormat="1" ht="45">
      <c r="A1321" s="22" t="s">
        <v>8</v>
      </c>
      <c r="B1321" s="22" t="s">
        <v>336</v>
      </c>
      <c r="C1321" s="23" t="s">
        <v>338</v>
      </c>
      <c r="D1321" s="23" t="s">
        <v>341</v>
      </c>
      <c r="E1321" s="1" t="s">
        <v>81</v>
      </c>
      <c r="F1321" s="3">
        <v>45202</v>
      </c>
      <c r="G1321" s="1" t="s">
        <v>1161</v>
      </c>
      <c r="H1321" s="3">
        <f>F1321+14</f>
        <v>45216</v>
      </c>
    </row>
    <row r="1322" spans="1:8" s="6" customFormat="1" ht="45">
      <c r="A1322" s="22" t="s">
        <v>8</v>
      </c>
      <c r="B1322" s="22" t="s">
        <v>626</v>
      </c>
      <c r="C1322" s="22" t="s">
        <v>627</v>
      </c>
      <c r="D1322" s="23" t="s">
        <v>628</v>
      </c>
      <c r="E1322" s="1" t="s">
        <v>81</v>
      </c>
      <c r="F1322" s="3">
        <v>45202</v>
      </c>
      <c r="G1322" s="1" t="s">
        <v>1161</v>
      </c>
      <c r="H1322" s="3">
        <f>F1322+70</f>
        <v>45272</v>
      </c>
    </row>
    <row r="1323" spans="1:8" s="6" customFormat="1" ht="45">
      <c r="A1323" s="22" t="s">
        <v>8</v>
      </c>
      <c r="B1323" s="22" t="s">
        <v>621</v>
      </c>
      <c r="C1323" s="22" t="s">
        <v>622</v>
      </c>
      <c r="D1323" s="23" t="s">
        <v>620</v>
      </c>
      <c r="E1323" s="1" t="s">
        <v>81</v>
      </c>
      <c r="F1323" s="3">
        <v>45202</v>
      </c>
      <c r="G1323" s="1" t="s">
        <v>1161</v>
      </c>
      <c r="H1323" s="3">
        <f>F1323+14</f>
        <v>45216</v>
      </c>
    </row>
    <row r="1324" spans="1:8" s="6" customFormat="1" ht="45">
      <c r="A1324" s="22" t="s">
        <v>8</v>
      </c>
      <c r="B1324" s="22" t="s">
        <v>1080</v>
      </c>
      <c r="C1324" s="23" t="s">
        <v>1081</v>
      </c>
      <c r="D1324" s="2" t="s">
        <v>1083</v>
      </c>
      <c r="E1324" s="1" t="s">
        <v>81</v>
      </c>
      <c r="F1324" s="3">
        <v>45202</v>
      </c>
      <c r="G1324" s="1" t="s">
        <v>1161</v>
      </c>
      <c r="H1324" s="3">
        <f>F1324+21</f>
        <v>45223</v>
      </c>
    </row>
    <row r="1325" spans="1:8" s="6" customFormat="1" ht="45">
      <c r="A1325" s="22" t="s">
        <v>8</v>
      </c>
      <c r="B1325" s="22" t="s">
        <v>589</v>
      </c>
      <c r="C1325" s="22" t="s">
        <v>588</v>
      </c>
      <c r="D1325" s="23" t="s">
        <v>587</v>
      </c>
      <c r="E1325" s="1" t="s">
        <v>81</v>
      </c>
      <c r="F1325" s="3">
        <v>45202</v>
      </c>
      <c r="G1325" s="1" t="s">
        <v>1161</v>
      </c>
      <c r="H1325" s="3">
        <f>F1325+56</f>
        <v>45258</v>
      </c>
    </row>
    <row r="1326" spans="1:8" s="6" customFormat="1" ht="45">
      <c r="A1326" s="22" t="s">
        <v>8</v>
      </c>
      <c r="B1326" s="22" t="s">
        <v>271</v>
      </c>
      <c r="C1326" s="23" t="s">
        <v>213</v>
      </c>
      <c r="D1326" s="23" t="s">
        <v>239</v>
      </c>
      <c r="E1326" s="1" t="s">
        <v>81</v>
      </c>
      <c r="F1326" s="3">
        <v>45202</v>
      </c>
      <c r="G1326" s="1" t="s">
        <v>1161</v>
      </c>
      <c r="H1326" s="3">
        <f>F1326+70</f>
        <v>45272</v>
      </c>
    </row>
    <row r="1327" spans="1:8" s="6" customFormat="1" ht="45">
      <c r="A1327" s="2" t="s">
        <v>8</v>
      </c>
      <c r="B1327" s="2" t="s">
        <v>1000</v>
      </c>
      <c r="C1327" s="2" t="s">
        <v>1001</v>
      </c>
      <c r="D1327" s="2" t="s">
        <v>1002</v>
      </c>
      <c r="E1327" s="1" t="s">
        <v>81</v>
      </c>
      <c r="F1327" s="3">
        <v>45202</v>
      </c>
      <c r="G1327" s="1" t="s">
        <v>1161</v>
      </c>
      <c r="H1327" s="3">
        <f>F1327+70</f>
        <v>45272</v>
      </c>
    </row>
    <row r="1328" spans="1:8" s="6" customFormat="1" ht="45">
      <c r="A1328" s="2" t="s">
        <v>8</v>
      </c>
      <c r="B1328" s="2" t="s">
        <v>997</v>
      </c>
      <c r="C1328" s="2" t="s">
        <v>998</v>
      </c>
      <c r="D1328" s="2" t="s">
        <v>999</v>
      </c>
      <c r="E1328" s="1" t="s">
        <v>81</v>
      </c>
      <c r="F1328" s="3">
        <v>45202</v>
      </c>
      <c r="G1328" s="1" t="s">
        <v>1161</v>
      </c>
      <c r="H1328" s="3">
        <f>F1328+14</f>
        <v>45216</v>
      </c>
    </row>
    <row r="1329" spans="1:8" s="6" customFormat="1" ht="45">
      <c r="A1329" s="2" t="s">
        <v>53</v>
      </c>
      <c r="B1329" s="2" t="s">
        <v>934</v>
      </c>
      <c r="C1329" s="2" t="s">
        <v>897</v>
      </c>
      <c r="D1329" s="2" t="s">
        <v>899</v>
      </c>
      <c r="E1329" s="1" t="s">
        <v>465</v>
      </c>
      <c r="F1329" s="3">
        <v>45202</v>
      </c>
      <c r="G1329" s="1" t="s">
        <v>1161</v>
      </c>
      <c r="H1329" s="3">
        <f>F1329+77</f>
        <v>45279</v>
      </c>
    </row>
    <row r="1330" spans="1:8" s="6" customFormat="1" ht="45">
      <c r="A1330" s="2" t="s">
        <v>52</v>
      </c>
      <c r="B1330" s="2" t="s">
        <v>1003</v>
      </c>
      <c r="C1330" s="2" t="s">
        <v>1026</v>
      </c>
      <c r="D1330" s="2" t="s">
        <v>1004</v>
      </c>
      <c r="E1330" s="1" t="s">
        <v>465</v>
      </c>
      <c r="F1330" s="3">
        <v>45202</v>
      </c>
      <c r="G1330" s="1" t="s">
        <v>1161</v>
      </c>
      <c r="H1330" s="3">
        <f>F1330+70</f>
        <v>45272</v>
      </c>
    </row>
    <row r="1331" spans="1:8" s="6" customFormat="1" ht="45">
      <c r="A1331" s="2" t="s">
        <v>8</v>
      </c>
      <c r="B1331" s="2" t="s">
        <v>896</v>
      </c>
      <c r="C1331" s="2" t="s">
        <v>898</v>
      </c>
      <c r="D1331" s="2" t="s">
        <v>900</v>
      </c>
      <c r="E1331" s="1" t="s">
        <v>465</v>
      </c>
      <c r="F1331" s="3">
        <v>45202</v>
      </c>
      <c r="G1331" s="1" t="s">
        <v>1161</v>
      </c>
      <c r="H1331" s="3">
        <f>F1331+77</f>
        <v>45279</v>
      </c>
    </row>
    <row r="1332" spans="1:8" s="6" customFormat="1" ht="45">
      <c r="A1332" s="2" t="s">
        <v>8</v>
      </c>
      <c r="B1332" s="2" t="s">
        <v>986</v>
      </c>
      <c r="C1332" s="2" t="s">
        <v>988</v>
      </c>
      <c r="D1332" s="2" t="s">
        <v>990</v>
      </c>
      <c r="E1332" s="1" t="s">
        <v>465</v>
      </c>
      <c r="F1332" s="3">
        <v>45202</v>
      </c>
      <c r="G1332" s="1" t="s">
        <v>1161</v>
      </c>
      <c r="H1332" s="3">
        <f>F1332+56</f>
        <v>45258</v>
      </c>
    </row>
    <row r="1333" spans="1:8" s="6" customFormat="1" ht="45">
      <c r="A1333" s="22" t="s">
        <v>8</v>
      </c>
      <c r="B1333" s="24" t="s">
        <v>116</v>
      </c>
      <c r="C1333" s="31">
        <v>7810533264</v>
      </c>
      <c r="D1333" s="31">
        <v>308</v>
      </c>
      <c r="E1333" s="1" t="s">
        <v>465</v>
      </c>
      <c r="F1333" s="3">
        <v>45202</v>
      </c>
      <c r="G1333" s="1" t="s">
        <v>1161</v>
      </c>
      <c r="H1333" s="3">
        <f>F1333+42</f>
        <v>45244</v>
      </c>
    </row>
    <row r="1334" spans="1:8" s="6" customFormat="1" ht="45">
      <c r="A1334" s="22" t="s">
        <v>8</v>
      </c>
      <c r="B1334" s="22" t="s">
        <v>626</v>
      </c>
      <c r="C1334" s="33" t="s">
        <v>627</v>
      </c>
      <c r="D1334" s="32" t="s">
        <v>628</v>
      </c>
      <c r="E1334" s="1" t="s">
        <v>465</v>
      </c>
      <c r="F1334" s="3">
        <v>45202</v>
      </c>
      <c r="G1334" s="1" t="s">
        <v>1161</v>
      </c>
      <c r="H1334" s="3">
        <f>F1334+70</f>
        <v>45272</v>
      </c>
    </row>
    <row r="1335" spans="1:8" s="6" customFormat="1" ht="45">
      <c r="A1335" s="22" t="s">
        <v>8</v>
      </c>
      <c r="B1335" s="22" t="s">
        <v>180</v>
      </c>
      <c r="C1335" s="31">
        <v>7810302348</v>
      </c>
      <c r="D1335" s="31">
        <v>398</v>
      </c>
      <c r="E1335" s="1" t="s">
        <v>465</v>
      </c>
      <c r="F1335" s="3">
        <v>45202</v>
      </c>
      <c r="G1335" s="1" t="s">
        <v>1161</v>
      </c>
      <c r="H1335" s="3">
        <f>F1335+56</f>
        <v>45258</v>
      </c>
    </row>
    <row r="1336" spans="1:8" s="6" customFormat="1" ht="45">
      <c r="A1336" s="22" t="s">
        <v>8</v>
      </c>
      <c r="B1336" s="22" t="s">
        <v>1085</v>
      </c>
      <c r="C1336" s="23" t="s">
        <v>1086</v>
      </c>
      <c r="D1336" s="2" t="s">
        <v>1087</v>
      </c>
      <c r="E1336" s="1" t="s">
        <v>465</v>
      </c>
      <c r="F1336" s="3">
        <v>45202</v>
      </c>
      <c r="G1336" s="1" t="s">
        <v>1161</v>
      </c>
      <c r="H1336" s="3">
        <f>F1336+77</f>
        <v>45279</v>
      </c>
    </row>
    <row r="1337" spans="1:8" s="6" customFormat="1" ht="45">
      <c r="A1337" s="22" t="s">
        <v>8</v>
      </c>
      <c r="B1337" s="22" t="s">
        <v>433</v>
      </c>
      <c r="C1337" s="31">
        <v>7801541452</v>
      </c>
      <c r="D1337" s="31">
        <v>764</v>
      </c>
      <c r="E1337" s="1" t="s">
        <v>465</v>
      </c>
      <c r="F1337" s="3">
        <v>45202</v>
      </c>
      <c r="G1337" s="1" t="s">
        <v>1161</v>
      </c>
      <c r="H1337" s="3">
        <f>F1337+21</f>
        <v>45223</v>
      </c>
    </row>
    <row r="1338" spans="1:8" s="6" customFormat="1" ht="45">
      <c r="A1338" s="2" t="s">
        <v>8</v>
      </c>
      <c r="B1338" s="2" t="s">
        <v>935</v>
      </c>
      <c r="C1338" s="2" t="s">
        <v>936</v>
      </c>
      <c r="D1338" s="2" t="s">
        <v>938</v>
      </c>
      <c r="E1338" s="1" t="s">
        <v>465</v>
      </c>
      <c r="F1338" s="3">
        <v>45202</v>
      </c>
      <c r="G1338" s="1" t="s">
        <v>1161</v>
      </c>
      <c r="H1338" s="3">
        <f>F1338+63</f>
        <v>45265</v>
      </c>
    </row>
    <row r="1339" spans="1:8" s="6" customFormat="1" ht="45">
      <c r="A1339" s="2" t="s">
        <v>8</v>
      </c>
      <c r="B1339" s="2" t="s">
        <v>883</v>
      </c>
      <c r="C1339" s="2" t="s">
        <v>884</v>
      </c>
      <c r="D1339" s="2" t="s">
        <v>882</v>
      </c>
      <c r="E1339" s="1" t="s">
        <v>465</v>
      </c>
      <c r="F1339" s="3">
        <v>45202</v>
      </c>
      <c r="G1339" s="1" t="s">
        <v>1161</v>
      </c>
      <c r="H1339" s="3">
        <f>F1339+35</f>
        <v>45237</v>
      </c>
    </row>
    <row r="1340" spans="1:8" s="6" customFormat="1" ht="45">
      <c r="A1340" s="22" t="s">
        <v>8</v>
      </c>
      <c r="B1340" s="22" t="s">
        <v>589</v>
      </c>
      <c r="C1340" s="22" t="s">
        <v>588</v>
      </c>
      <c r="D1340" s="23" t="s">
        <v>587</v>
      </c>
      <c r="E1340" s="1" t="s">
        <v>465</v>
      </c>
      <c r="F1340" s="3">
        <v>45202</v>
      </c>
      <c r="G1340" s="1" t="s">
        <v>1161</v>
      </c>
      <c r="H1340" s="3">
        <f>F1340+56</f>
        <v>45258</v>
      </c>
    </row>
    <row r="1341" spans="1:8" s="6" customFormat="1" ht="45">
      <c r="A1341" s="27" t="s">
        <v>8</v>
      </c>
      <c r="B1341" s="27" t="s">
        <v>271</v>
      </c>
      <c r="C1341" s="28" t="s">
        <v>213</v>
      </c>
      <c r="D1341" s="28" t="s">
        <v>239</v>
      </c>
      <c r="E1341" s="1" t="s">
        <v>465</v>
      </c>
      <c r="F1341" s="3">
        <v>45202</v>
      </c>
      <c r="G1341" s="1" t="s">
        <v>1161</v>
      </c>
      <c r="H1341" s="3">
        <f>F1341+70</f>
        <v>45272</v>
      </c>
    </row>
    <row r="1342" spans="1:8" s="6" customFormat="1" ht="45">
      <c r="A1342" s="2" t="s">
        <v>8</v>
      </c>
      <c r="B1342" s="2" t="s">
        <v>1000</v>
      </c>
      <c r="C1342" s="2" t="s">
        <v>1001</v>
      </c>
      <c r="D1342" s="2" t="s">
        <v>1002</v>
      </c>
      <c r="E1342" s="1" t="s">
        <v>465</v>
      </c>
      <c r="F1342" s="3">
        <v>45202</v>
      </c>
      <c r="G1342" s="1" t="s">
        <v>1161</v>
      </c>
      <c r="H1342" s="3">
        <f>F1342+70</f>
        <v>45272</v>
      </c>
    </row>
    <row r="1343" spans="1:8" s="6" customFormat="1" ht="45">
      <c r="A1343" s="2" t="s">
        <v>8</v>
      </c>
      <c r="B1343" s="2" t="s">
        <v>800</v>
      </c>
      <c r="C1343" s="2" t="s">
        <v>801</v>
      </c>
      <c r="D1343" s="2" t="s">
        <v>799</v>
      </c>
      <c r="E1343" s="1" t="s">
        <v>465</v>
      </c>
      <c r="F1343" s="3">
        <v>45202</v>
      </c>
      <c r="G1343" s="1" t="s">
        <v>1161</v>
      </c>
      <c r="H1343" s="3">
        <f>F1343+56</f>
        <v>45258</v>
      </c>
    </row>
    <row r="1344" spans="1:8" s="6" customFormat="1" ht="30">
      <c r="A1344" s="22" t="s">
        <v>8</v>
      </c>
      <c r="B1344" s="22" t="s">
        <v>423</v>
      </c>
      <c r="C1344" s="31">
        <v>7806506525</v>
      </c>
      <c r="D1344" s="31">
        <v>751</v>
      </c>
      <c r="E1344" s="1" t="s">
        <v>366</v>
      </c>
      <c r="F1344" s="3">
        <v>45202</v>
      </c>
      <c r="G1344" s="1" t="s">
        <v>1161</v>
      </c>
      <c r="H1344" s="3">
        <f>F1344+14</f>
        <v>45216</v>
      </c>
    </row>
    <row r="1345" spans="1:8" s="6" customFormat="1" ht="30">
      <c r="A1345" s="2" t="s">
        <v>8</v>
      </c>
      <c r="B1345" s="2" t="s">
        <v>742</v>
      </c>
      <c r="C1345" s="2" t="s">
        <v>744</v>
      </c>
      <c r="D1345" s="2" t="s">
        <v>741</v>
      </c>
      <c r="E1345" s="1" t="s">
        <v>366</v>
      </c>
      <c r="F1345" s="3">
        <v>45202</v>
      </c>
      <c r="G1345" s="1" t="s">
        <v>1161</v>
      </c>
      <c r="H1345" s="3">
        <f>F1345+14</f>
        <v>45216</v>
      </c>
    </row>
    <row r="1346" spans="1:8" s="6" customFormat="1" ht="45">
      <c r="A1346" s="22" t="s">
        <v>8</v>
      </c>
      <c r="B1346" s="22" t="s">
        <v>599</v>
      </c>
      <c r="C1346" s="33" t="s">
        <v>600</v>
      </c>
      <c r="D1346" s="32" t="s">
        <v>601</v>
      </c>
      <c r="E1346" s="1" t="s">
        <v>294</v>
      </c>
      <c r="F1346" s="3">
        <v>45202</v>
      </c>
      <c r="G1346" s="1" t="s">
        <v>1161</v>
      </c>
      <c r="H1346" s="18" t="s">
        <v>33</v>
      </c>
    </row>
    <row r="1347" spans="1:8" s="6" customFormat="1" ht="45">
      <c r="A1347" s="2" t="s">
        <v>53</v>
      </c>
      <c r="B1347" s="2" t="s">
        <v>777</v>
      </c>
      <c r="C1347" s="2" t="s">
        <v>778</v>
      </c>
      <c r="D1347" s="2" t="s">
        <v>779</v>
      </c>
      <c r="E1347" s="1" t="s">
        <v>81</v>
      </c>
      <c r="F1347" s="3">
        <v>45209</v>
      </c>
      <c r="G1347" s="1" t="s">
        <v>1164</v>
      </c>
      <c r="H1347" s="3">
        <f>F1347+14</f>
        <v>45223</v>
      </c>
    </row>
    <row r="1348" spans="1:8" s="6" customFormat="1" ht="45">
      <c r="A1348" s="22" t="s">
        <v>53</v>
      </c>
      <c r="B1348" s="22" t="s">
        <v>993</v>
      </c>
      <c r="C1348" s="22" t="s">
        <v>629</v>
      </c>
      <c r="D1348" s="23" t="s">
        <v>630</v>
      </c>
      <c r="E1348" s="1" t="s">
        <v>81</v>
      </c>
      <c r="F1348" s="3">
        <v>45209</v>
      </c>
      <c r="G1348" s="1" t="s">
        <v>1164</v>
      </c>
      <c r="H1348" s="3">
        <f>F1348+14</f>
        <v>45223</v>
      </c>
    </row>
    <row r="1349" spans="1:8" s="6" customFormat="1" ht="45">
      <c r="A1349" s="22" t="s">
        <v>8</v>
      </c>
      <c r="B1349" s="22" t="s">
        <v>382</v>
      </c>
      <c r="C1349" s="23" t="s">
        <v>383</v>
      </c>
      <c r="D1349" s="23" t="s">
        <v>400</v>
      </c>
      <c r="E1349" s="1" t="s">
        <v>81</v>
      </c>
      <c r="F1349" s="3">
        <v>45209</v>
      </c>
      <c r="G1349" s="1" t="s">
        <v>1164</v>
      </c>
      <c r="H1349" s="3">
        <f>F1349+63</f>
        <v>45272</v>
      </c>
    </row>
    <row r="1350" spans="1:8" s="6" customFormat="1" ht="45">
      <c r="A1350" s="22" t="s">
        <v>8</v>
      </c>
      <c r="B1350" s="22" t="s">
        <v>405</v>
      </c>
      <c r="C1350" s="23" t="s">
        <v>406</v>
      </c>
      <c r="D1350" s="23" t="s">
        <v>413</v>
      </c>
      <c r="E1350" s="1" t="s">
        <v>81</v>
      </c>
      <c r="F1350" s="3">
        <v>45209</v>
      </c>
      <c r="G1350" s="1" t="s">
        <v>1164</v>
      </c>
      <c r="H1350" s="3">
        <f>F1350+49</f>
        <v>45258</v>
      </c>
    </row>
    <row r="1351" spans="1:8" s="6" customFormat="1" ht="45">
      <c r="A1351" s="2" t="s">
        <v>8</v>
      </c>
      <c r="B1351" s="2" t="s">
        <v>904</v>
      </c>
      <c r="C1351" s="2" t="s">
        <v>905</v>
      </c>
      <c r="D1351" s="2" t="s">
        <v>906</v>
      </c>
      <c r="E1351" s="1" t="s">
        <v>81</v>
      </c>
      <c r="F1351" s="3">
        <v>45209</v>
      </c>
      <c r="G1351" s="1" t="s">
        <v>1164</v>
      </c>
      <c r="H1351" s="3">
        <f>F1351+14</f>
        <v>45223</v>
      </c>
    </row>
    <row r="1352" spans="1:8" s="6" customFormat="1" ht="45">
      <c r="A1352" s="22" t="s">
        <v>8</v>
      </c>
      <c r="B1352" s="22" t="s">
        <v>1088</v>
      </c>
      <c r="C1352" s="23" t="s">
        <v>1089</v>
      </c>
      <c r="D1352" s="2" t="s">
        <v>1090</v>
      </c>
      <c r="E1352" s="1" t="s">
        <v>81</v>
      </c>
      <c r="F1352" s="3">
        <v>45209</v>
      </c>
      <c r="G1352" s="1" t="s">
        <v>1164</v>
      </c>
      <c r="H1352" s="3">
        <f>F1352+14</f>
        <v>45223</v>
      </c>
    </row>
    <row r="1353" spans="1:8" s="6" customFormat="1" ht="45">
      <c r="A1353" s="22" t="s">
        <v>8</v>
      </c>
      <c r="B1353" s="22" t="s">
        <v>631</v>
      </c>
      <c r="C1353" s="22" t="s">
        <v>633</v>
      </c>
      <c r="D1353" s="23" t="s">
        <v>635</v>
      </c>
      <c r="E1353" s="1" t="s">
        <v>81</v>
      </c>
      <c r="F1353" s="3">
        <v>45209</v>
      </c>
      <c r="G1353" s="1" t="s">
        <v>1164</v>
      </c>
      <c r="H1353" s="3">
        <f>F1353+14</f>
        <v>45223</v>
      </c>
    </row>
    <row r="1354" spans="1:8" s="6" customFormat="1" ht="45">
      <c r="A1354" s="22" t="s">
        <v>8</v>
      </c>
      <c r="B1354" s="22" t="s">
        <v>87</v>
      </c>
      <c r="C1354" s="23" t="s">
        <v>85</v>
      </c>
      <c r="D1354" s="23" t="s">
        <v>86</v>
      </c>
      <c r="E1354" s="1" t="s">
        <v>81</v>
      </c>
      <c r="F1354" s="3">
        <v>45209</v>
      </c>
      <c r="G1354" s="1" t="s">
        <v>1164</v>
      </c>
      <c r="H1354" s="3">
        <f>F1354+42</f>
        <v>45251</v>
      </c>
    </row>
    <row r="1355" spans="1:8" s="6" customFormat="1" ht="45">
      <c r="A1355" s="22" t="s">
        <v>8</v>
      </c>
      <c r="B1355" s="22" t="s">
        <v>87</v>
      </c>
      <c r="C1355" s="23" t="s">
        <v>85</v>
      </c>
      <c r="D1355" s="23" t="s">
        <v>86</v>
      </c>
      <c r="E1355" s="1" t="s">
        <v>81</v>
      </c>
      <c r="F1355" s="3">
        <v>45209</v>
      </c>
      <c r="G1355" s="1" t="s">
        <v>1164</v>
      </c>
      <c r="H1355" s="3">
        <f>F1355+14</f>
        <v>45223</v>
      </c>
    </row>
    <row r="1356" spans="1:8" s="6" customFormat="1" ht="45">
      <c r="A1356" s="22" t="s">
        <v>8</v>
      </c>
      <c r="B1356" s="22" t="s">
        <v>82</v>
      </c>
      <c r="C1356" s="23" t="s">
        <v>83</v>
      </c>
      <c r="D1356" s="23" t="s">
        <v>84</v>
      </c>
      <c r="E1356" s="1" t="s">
        <v>81</v>
      </c>
      <c r="F1356" s="3">
        <v>45209</v>
      </c>
      <c r="G1356" s="1" t="s">
        <v>1164</v>
      </c>
      <c r="H1356" s="3">
        <f>F1356+21</f>
        <v>45230</v>
      </c>
    </row>
    <row r="1357" spans="1:8" s="6" customFormat="1" ht="45">
      <c r="A1357" s="2" t="s">
        <v>8</v>
      </c>
      <c r="B1357" s="2" t="s">
        <v>994</v>
      </c>
      <c r="C1357" s="2" t="s">
        <v>995</v>
      </c>
      <c r="D1357" s="2" t="s">
        <v>996</v>
      </c>
      <c r="E1357" s="1" t="s">
        <v>81</v>
      </c>
      <c r="F1357" s="3">
        <v>45209</v>
      </c>
      <c r="G1357" s="1" t="s">
        <v>1164</v>
      </c>
      <c r="H1357" s="3">
        <f>F1357+14</f>
        <v>45223</v>
      </c>
    </row>
    <row r="1358" spans="1:8" s="6" customFormat="1" ht="60">
      <c r="A1358" s="22" t="s">
        <v>8</v>
      </c>
      <c r="B1358" s="22" t="s">
        <v>612</v>
      </c>
      <c r="C1358" s="22" t="s">
        <v>613</v>
      </c>
      <c r="D1358" s="23" t="s">
        <v>611</v>
      </c>
      <c r="E1358" s="1" t="s">
        <v>385</v>
      </c>
      <c r="F1358" s="3">
        <v>45209</v>
      </c>
      <c r="G1358" s="1" t="s">
        <v>1164</v>
      </c>
      <c r="H1358" s="18">
        <f>F1358+14</f>
        <v>45223</v>
      </c>
    </row>
    <row r="1359" spans="1:8" s="6" customFormat="1" ht="45">
      <c r="A1359" s="22" t="s">
        <v>8</v>
      </c>
      <c r="B1359" s="22" t="s">
        <v>382</v>
      </c>
      <c r="C1359" s="31">
        <v>7814583964</v>
      </c>
      <c r="D1359" s="31">
        <v>730</v>
      </c>
      <c r="E1359" s="1" t="s">
        <v>465</v>
      </c>
      <c r="F1359" s="3">
        <v>45209</v>
      </c>
      <c r="G1359" s="1" t="s">
        <v>1164</v>
      </c>
      <c r="H1359" s="3">
        <f>F1359+63</f>
        <v>45272</v>
      </c>
    </row>
    <row r="1360" spans="1:8" s="6" customFormat="1" ht="45">
      <c r="A1360" s="2" t="s">
        <v>8</v>
      </c>
      <c r="B1360" s="2" t="s">
        <v>782</v>
      </c>
      <c r="C1360" s="2" t="s">
        <v>835</v>
      </c>
      <c r="D1360" s="2" t="s">
        <v>838</v>
      </c>
      <c r="E1360" s="1" t="s">
        <v>465</v>
      </c>
      <c r="F1360" s="3">
        <v>45209</v>
      </c>
      <c r="G1360" s="1" t="s">
        <v>1164</v>
      </c>
      <c r="H1360" s="3">
        <f>F1360+63</f>
        <v>45272</v>
      </c>
    </row>
    <row r="1361" spans="1:8" s="6" customFormat="1" ht="45">
      <c r="A1361" s="22" t="s">
        <v>8</v>
      </c>
      <c r="B1361" s="22" t="s">
        <v>99</v>
      </c>
      <c r="C1361" s="31">
        <v>7819312037</v>
      </c>
      <c r="D1361" s="31">
        <v>296</v>
      </c>
      <c r="E1361" s="1" t="s">
        <v>465</v>
      </c>
      <c r="F1361" s="3">
        <v>45209</v>
      </c>
      <c r="G1361" s="1" t="s">
        <v>1164</v>
      </c>
      <c r="H1361" s="3">
        <f>F1361+70</f>
        <v>45279</v>
      </c>
    </row>
    <row r="1362" spans="1:8" s="6" customFormat="1" ht="45">
      <c r="A1362" s="2" t="s">
        <v>8</v>
      </c>
      <c r="B1362" s="2" t="s">
        <v>968</v>
      </c>
      <c r="C1362" s="2" t="s">
        <v>969</v>
      </c>
      <c r="D1362" s="2" t="s">
        <v>972</v>
      </c>
      <c r="E1362" s="1" t="s">
        <v>465</v>
      </c>
      <c r="F1362" s="3">
        <v>45209</v>
      </c>
      <c r="G1362" s="1" t="s">
        <v>1164</v>
      </c>
      <c r="H1362" s="3">
        <f>F1362+56</f>
        <v>45265</v>
      </c>
    </row>
    <row r="1363" spans="1:8" s="6" customFormat="1" ht="45">
      <c r="A1363" s="2" t="s">
        <v>8</v>
      </c>
      <c r="B1363" s="2" t="s">
        <v>768</v>
      </c>
      <c r="C1363" s="2" t="s">
        <v>769</v>
      </c>
      <c r="D1363" s="2" t="s">
        <v>767</v>
      </c>
      <c r="E1363" s="1" t="s">
        <v>465</v>
      </c>
      <c r="F1363" s="3">
        <v>45209</v>
      </c>
      <c r="G1363" s="1" t="s">
        <v>1164</v>
      </c>
      <c r="H1363" s="3">
        <f>F1363+70</f>
        <v>45279</v>
      </c>
    </row>
    <row r="1364" spans="1:8" s="6" customFormat="1" ht="45">
      <c r="A1364" s="2" t="s">
        <v>8</v>
      </c>
      <c r="B1364" s="2" t="s">
        <v>640</v>
      </c>
      <c r="C1364" s="2" t="s">
        <v>641</v>
      </c>
      <c r="D1364" s="2" t="s">
        <v>642</v>
      </c>
      <c r="E1364" s="1" t="s">
        <v>465</v>
      </c>
      <c r="F1364" s="3">
        <v>45209</v>
      </c>
      <c r="G1364" s="1" t="s">
        <v>1164</v>
      </c>
      <c r="H1364" s="3">
        <f>F1364+28</f>
        <v>45237</v>
      </c>
    </row>
    <row r="1365" spans="1:8" s="6" customFormat="1" ht="45">
      <c r="A1365" s="22" t="s">
        <v>8</v>
      </c>
      <c r="B1365" s="22" t="s">
        <v>288</v>
      </c>
      <c r="C1365" s="23" t="s">
        <v>281</v>
      </c>
      <c r="D1365" s="23" t="s">
        <v>276</v>
      </c>
      <c r="E1365" s="1" t="s">
        <v>465</v>
      </c>
      <c r="F1365" s="3">
        <v>45209</v>
      </c>
      <c r="G1365" s="1" t="s">
        <v>1164</v>
      </c>
      <c r="H1365" s="3">
        <f>F1365+56</f>
        <v>45265</v>
      </c>
    </row>
    <row r="1366" spans="1:8" s="6" customFormat="1" ht="45">
      <c r="A1366" s="2" t="s">
        <v>8</v>
      </c>
      <c r="B1366" s="2" t="s">
        <v>867</v>
      </c>
      <c r="C1366" s="2" t="s">
        <v>868</v>
      </c>
      <c r="D1366" s="2" t="s">
        <v>869</v>
      </c>
      <c r="E1366" s="1" t="s">
        <v>465</v>
      </c>
      <c r="F1366" s="3">
        <v>45209</v>
      </c>
      <c r="G1366" s="1" t="s">
        <v>1164</v>
      </c>
      <c r="H1366" s="3">
        <f>F1366+70</f>
        <v>45279</v>
      </c>
    </row>
    <row r="1367" spans="1:8" s="6" customFormat="1" ht="45">
      <c r="A1367" s="22" t="s">
        <v>8</v>
      </c>
      <c r="B1367" s="22" t="s">
        <v>264</v>
      </c>
      <c r="C1367" s="23" t="s">
        <v>206</v>
      </c>
      <c r="D1367" s="23" t="s">
        <v>232</v>
      </c>
      <c r="E1367" s="1" t="s">
        <v>465</v>
      </c>
      <c r="F1367" s="3">
        <v>45209</v>
      </c>
      <c r="G1367" s="1" t="s">
        <v>1164</v>
      </c>
      <c r="H1367" s="3">
        <f>F1367+63</f>
        <v>45272</v>
      </c>
    </row>
    <row r="1368" spans="1:8" s="6" customFormat="1" ht="45">
      <c r="A1368" s="2" t="s">
        <v>8</v>
      </c>
      <c r="B1368" s="2" t="s">
        <v>708</v>
      </c>
      <c r="C1368" s="2" t="s">
        <v>709</v>
      </c>
      <c r="D1368" s="2" t="s">
        <v>710</v>
      </c>
      <c r="E1368" s="1" t="s">
        <v>465</v>
      </c>
      <c r="F1368" s="3">
        <v>45209</v>
      </c>
      <c r="G1368" s="1" t="s">
        <v>1164</v>
      </c>
      <c r="H1368" s="3">
        <f>F1368+63</f>
        <v>45272</v>
      </c>
    </row>
    <row r="1369" spans="1:8" s="6" customFormat="1" ht="45">
      <c r="A1369" s="27" t="s">
        <v>8</v>
      </c>
      <c r="B1369" s="27" t="s">
        <v>187</v>
      </c>
      <c r="C1369" s="28" t="s">
        <v>164</v>
      </c>
      <c r="D1369" s="28" t="s">
        <v>175</v>
      </c>
      <c r="E1369" s="1" t="s">
        <v>465</v>
      </c>
      <c r="F1369" s="3">
        <v>45209</v>
      </c>
      <c r="G1369" s="1" t="s">
        <v>1164</v>
      </c>
      <c r="H1369" s="3">
        <f>F1369+70</f>
        <v>45279</v>
      </c>
    </row>
    <row r="1370" spans="1:8" s="6" customFormat="1" ht="30">
      <c r="A1370" s="22" t="s">
        <v>53</v>
      </c>
      <c r="B1370" s="22" t="s">
        <v>254</v>
      </c>
      <c r="C1370" s="31">
        <v>7805699465</v>
      </c>
      <c r="D1370" s="31">
        <v>492</v>
      </c>
      <c r="E1370" s="1" t="s">
        <v>366</v>
      </c>
      <c r="F1370" s="3">
        <v>45209</v>
      </c>
      <c r="G1370" s="1" t="s">
        <v>1164</v>
      </c>
      <c r="H1370" s="3">
        <f>F1370+14</f>
        <v>45223</v>
      </c>
    </row>
    <row r="1371" spans="1:8" s="6" customFormat="1" ht="30">
      <c r="A1371" s="2" t="s">
        <v>8</v>
      </c>
      <c r="B1371" s="2" t="s">
        <v>720</v>
      </c>
      <c r="C1371" s="2" t="s">
        <v>721</v>
      </c>
      <c r="D1371" s="2" t="s">
        <v>719</v>
      </c>
      <c r="E1371" s="1" t="s">
        <v>398</v>
      </c>
      <c r="F1371" s="3">
        <v>45209</v>
      </c>
      <c r="G1371" s="1" t="s">
        <v>1162</v>
      </c>
      <c r="H1371" s="18" t="s">
        <v>33</v>
      </c>
    </row>
    <row r="1372" spans="1:8" s="6" customFormat="1" ht="45">
      <c r="A1372" s="22" t="s">
        <v>53</v>
      </c>
      <c r="B1372" s="22" t="s">
        <v>89</v>
      </c>
      <c r="C1372" s="23" t="s">
        <v>90</v>
      </c>
      <c r="D1372" s="23" t="s">
        <v>91</v>
      </c>
      <c r="E1372" s="1" t="s">
        <v>81</v>
      </c>
      <c r="F1372" s="3">
        <v>45216</v>
      </c>
      <c r="G1372" s="1" t="s">
        <v>1165</v>
      </c>
      <c r="H1372" s="3">
        <f>F1372+14</f>
        <v>45230</v>
      </c>
    </row>
    <row r="1373" spans="1:8" s="6" customFormat="1" ht="60">
      <c r="A1373" s="22" t="s">
        <v>8</v>
      </c>
      <c r="B1373" s="22" t="s">
        <v>349</v>
      </c>
      <c r="C1373" s="23" t="s">
        <v>348</v>
      </c>
      <c r="D1373" s="23" t="s">
        <v>350</v>
      </c>
      <c r="E1373" s="1" t="s">
        <v>385</v>
      </c>
      <c r="F1373" s="3">
        <v>45216</v>
      </c>
      <c r="G1373" s="1" t="s">
        <v>1165</v>
      </c>
      <c r="H1373" s="3">
        <f>F1373+14</f>
        <v>45230</v>
      </c>
    </row>
    <row r="1374" spans="1:8" s="6" customFormat="1" ht="45">
      <c r="A1374" s="2" t="s">
        <v>8</v>
      </c>
      <c r="B1374" s="2" t="s">
        <v>45</v>
      </c>
      <c r="C1374" s="2" t="s">
        <v>892</v>
      </c>
      <c r="D1374" s="2" t="s">
        <v>891</v>
      </c>
      <c r="E1374" s="1" t="s">
        <v>81</v>
      </c>
      <c r="F1374" s="3">
        <v>45216</v>
      </c>
      <c r="G1374" s="1" t="s">
        <v>1165</v>
      </c>
      <c r="H1374" s="3">
        <f>F1374+14</f>
        <v>45230</v>
      </c>
    </row>
    <row r="1375" spans="1:8" s="6" customFormat="1" ht="45">
      <c r="A1375" s="22" t="s">
        <v>8</v>
      </c>
      <c r="B1375" s="22" t="s">
        <v>178</v>
      </c>
      <c r="C1375" s="23" t="s">
        <v>157</v>
      </c>
      <c r="D1375" s="23" t="s">
        <v>168</v>
      </c>
      <c r="E1375" s="1" t="s">
        <v>81</v>
      </c>
      <c r="F1375" s="3">
        <v>45216</v>
      </c>
      <c r="G1375" s="1" t="s">
        <v>1165</v>
      </c>
      <c r="H1375" s="3">
        <f>F1375+21</f>
        <v>45237</v>
      </c>
    </row>
    <row r="1376" spans="1:8" s="6" customFormat="1" ht="45">
      <c r="A1376" s="22" t="s">
        <v>8</v>
      </c>
      <c r="B1376" s="22" t="s">
        <v>358</v>
      </c>
      <c r="C1376" s="23" t="s">
        <v>359</v>
      </c>
      <c r="D1376" s="23" t="s">
        <v>364</v>
      </c>
      <c r="E1376" s="1" t="s">
        <v>81</v>
      </c>
      <c r="F1376" s="3">
        <v>45216</v>
      </c>
      <c r="G1376" s="1" t="s">
        <v>1165</v>
      </c>
      <c r="H1376" s="3">
        <f>F1376+14</f>
        <v>45230</v>
      </c>
    </row>
    <row r="1377" spans="1:8" s="6" customFormat="1" ht="45">
      <c r="A1377" s="22" t="s">
        <v>8</v>
      </c>
      <c r="B1377" s="22" t="s">
        <v>368</v>
      </c>
      <c r="C1377" s="23" t="s">
        <v>370</v>
      </c>
      <c r="D1377" s="23" t="s">
        <v>375</v>
      </c>
      <c r="E1377" s="1" t="s">
        <v>81</v>
      </c>
      <c r="F1377" s="3">
        <v>45216</v>
      </c>
      <c r="G1377" s="1" t="s">
        <v>1165</v>
      </c>
      <c r="H1377" s="3">
        <f>F1377+56</f>
        <v>45272</v>
      </c>
    </row>
    <row r="1378" spans="1:8" s="6" customFormat="1" ht="45">
      <c r="A1378" s="22" t="s">
        <v>8</v>
      </c>
      <c r="B1378" s="22" t="s">
        <v>410</v>
      </c>
      <c r="C1378" s="23" t="s">
        <v>409</v>
      </c>
      <c r="D1378" s="23" t="s">
        <v>414</v>
      </c>
      <c r="E1378" s="1" t="s">
        <v>81</v>
      </c>
      <c r="F1378" s="3">
        <v>45216</v>
      </c>
      <c r="G1378" s="1" t="s">
        <v>1165</v>
      </c>
      <c r="H1378" s="3">
        <f>F1378+14</f>
        <v>45230</v>
      </c>
    </row>
    <row r="1379" spans="1:8" s="6" customFormat="1" ht="45">
      <c r="A1379" s="22" t="s">
        <v>8</v>
      </c>
      <c r="B1379" s="22" t="s">
        <v>722</v>
      </c>
      <c r="C1379" s="23" t="s">
        <v>399</v>
      </c>
      <c r="D1379" s="23" t="s">
        <v>401</v>
      </c>
      <c r="E1379" s="1" t="s">
        <v>81</v>
      </c>
      <c r="F1379" s="3">
        <v>45216</v>
      </c>
      <c r="G1379" s="1" t="s">
        <v>1165</v>
      </c>
      <c r="H1379" s="3">
        <f>F1379+21</f>
        <v>45237</v>
      </c>
    </row>
    <row r="1380" spans="1:8" s="6" customFormat="1" ht="45">
      <c r="A1380" s="2" t="s">
        <v>8</v>
      </c>
      <c r="B1380" s="2" t="s">
        <v>780</v>
      </c>
      <c r="C1380" s="2" t="s">
        <v>781</v>
      </c>
      <c r="D1380" s="2" t="s">
        <v>1038</v>
      </c>
      <c r="E1380" s="1" t="s">
        <v>81</v>
      </c>
      <c r="F1380" s="3">
        <v>45216</v>
      </c>
      <c r="G1380" s="1" t="s">
        <v>1165</v>
      </c>
      <c r="H1380" s="3">
        <f>F1380+14</f>
        <v>45230</v>
      </c>
    </row>
    <row r="1381" spans="1:8" s="6" customFormat="1" ht="45">
      <c r="A1381" s="2" t="s">
        <v>8</v>
      </c>
      <c r="B1381" s="2" t="s">
        <v>997</v>
      </c>
      <c r="C1381" s="2" t="s">
        <v>998</v>
      </c>
      <c r="D1381" s="2" t="s">
        <v>999</v>
      </c>
      <c r="E1381" s="1" t="s">
        <v>81</v>
      </c>
      <c r="F1381" s="3">
        <v>45216</v>
      </c>
      <c r="G1381" s="1" t="s">
        <v>1165</v>
      </c>
      <c r="H1381" s="3">
        <f>F1381+14</f>
        <v>45230</v>
      </c>
    </row>
    <row r="1382" spans="1:8" s="6" customFormat="1" ht="45">
      <c r="A1382" s="22" t="s">
        <v>5</v>
      </c>
      <c r="B1382" s="22" t="s">
        <v>256</v>
      </c>
      <c r="C1382" s="31">
        <v>7826665435</v>
      </c>
      <c r="D1382" s="31">
        <v>496</v>
      </c>
      <c r="E1382" s="1" t="s">
        <v>465</v>
      </c>
      <c r="F1382" s="3">
        <v>45216</v>
      </c>
      <c r="G1382" s="1" t="s">
        <v>1165</v>
      </c>
      <c r="H1382" s="3">
        <f>F1382+56</f>
        <v>45272</v>
      </c>
    </row>
    <row r="1383" spans="1:8" s="6" customFormat="1" ht="45">
      <c r="A1383" s="22" t="s">
        <v>8</v>
      </c>
      <c r="B1383" s="22" t="s">
        <v>120</v>
      </c>
      <c r="C1383" s="23" t="s">
        <v>121</v>
      </c>
      <c r="D1383" s="23" t="s">
        <v>119</v>
      </c>
      <c r="E1383" s="1" t="s">
        <v>465</v>
      </c>
      <c r="F1383" s="3">
        <v>45216</v>
      </c>
      <c r="G1383" s="1" t="s">
        <v>1165</v>
      </c>
      <c r="H1383" s="3">
        <f>F1383+14</f>
        <v>45230</v>
      </c>
    </row>
    <row r="1384" spans="1:8" s="6" customFormat="1" ht="45">
      <c r="A1384" s="22" t="s">
        <v>8</v>
      </c>
      <c r="B1384" s="22" t="s">
        <v>336</v>
      </c>
      <c r="C1384" s="23" t="s">
        <v>338</v>
      </c>
      <c r="D1384" s="23" t="s">
        <v>341</v>
      </c>
      <c r="E1384" s="1" t="s">
        <v>465</v>
      </c>
      <c r="F1384" s="3">
        <v>45216</v>
      </c>
      <c r="G1384" s="1" t="s">
        <v>1165</v>
      </c>
      <c r="H1384" s="3">
        <f>F1384+21</f>
        <v>45237</v>
      </c>
    </row>
    <row r="1385" spans="1:8" s="6" customFormat="1" ht="45">
      <c r="A1385" s="22" t="s">
        <v>8</v>
      </c>
      <c r="B1385" s="22" t="s">
        <v>270</v>
      </c>
      <c r="C1385" s="31">
        <v>7814259735</v>
      </c>
      <c r="D1385" s="31">
        <v>554</v>
      </c>
      <c r="E1385" s="1" t="s">
        <v>465</v>
      </c>
      <c r="F1385" s="3">
        <v>45216</v>
      </c>
      <c r="G1385" s="1" t="s">
        <v>1165</v>
      </c>
      <c r="H1385" s="3">
        <f>F1385+56</f>
        <v>45272</v>
      </c>
    </row>
    <row r="1386" spans="1:8" s="6" customFormat="1" ht="45">
      <c r="A1386" s="22" t="s">
        <v>8</v>
      </c>
      <c r="B1386" s="22" t="s">
        <v>602</v>
      </c>
      <c r="C1386" s="33" t="s">
        <v>606</v>
      </c>
      <c r="D1386" s="32" t="s">
        <v>604</v>
      </c>
      <c r="E1386" s="1" t="s">
        <v>465</v>
      </c>
      <c r="F1386" s="3">
        <v>45216</v>
      </c>
      <c r="G1386" s="1" t="s">
        <v>1165</v>
      </c>
      <c r="H1386" s="3">
        <f>F1386+56</f>
        <v>45272</v>
      </c>
    </row>
    <row r="1387" spans="1:8" s="6" customFormat="1" ht="45">
      <c r="A1387" s="2" t="s">
        <v>8</v>
      </c>
      <c r="B1387" s="2" t="s">
        <v>1119</v>
      </c>
      <c r="C1387" s="2" t="s">
        <v>940</v>
      </c>
      <c r="D1387" s="2" t="s">
        <v>941</v>
      </c>
      <c r="E1387" s="1" t="s">
        <v>465</v>
      </c>
      <c r="F1387" s="3">
        <v>45216</v>
      </c>
      <c r="G1387" s="1" t="s">
        <v>1165</v>
      </c>
      <c r="H1387" s="3">
        <f>F1387+56</f>
        <v>45272</v>
      </c>
    </row>
    <row r="1388" spans="1:8" s="6" customFormat="1" ht="45">
      <c r="A1388" s="2" t="s">
        <v>8</v>
      </c>
      <c r="B1388" s="2" t="s">
        <v>15</v>
      </c>
      <c r="C1388" s="2" t="s">
        <v>951</v>
      </c>
      <c r="D1388" s="2" t="s">
        <v>950</v>
      </c>
      <c r="E1388" s="1" t="s">
        <v>465</v>
      </c>
      <c r="F1388" s="3">
        <v>45216</v>
      </c>
      <c r="G1388" s="1" t="s">
        <v>1165</v>
      </c>
      <c r="H1388" s="3">
        <f>F1388+56</f>
        <v>45272</v>
      </c>
    </row>
    <row r="1389" spans="1:8" s="6" customFormat="1" ht="45">
      <c r="A1389" s="22" t="s">
        <v>8</v>
      </c>
      <c r="B1389" s="22" t="s">
        <v>252</v>
      </c>
      <c r="C1389" s="23" t="s">
        <v>198</v>
      </c>
      <c r="D1389" s="23" t="s">
        <v>224</v>
      </c>
      <c r="E1389" s="1" t="s">
        <v>465</v>
      </c>
      <c r="F1389" s="3">
        <v>45216</v>
      </c>
      <c r="G1389" s="1" t="s">
        <v>1165</v>
      </c>
      <c r="H1389" s="3">
        <f>F1389+56</f>
        <v>45272</v>
      </c>
    </row>
    <row r="1390" spans="1:8" s="6" customFormat="1" ht="45">
      <c r="A1390" s="22" t="s">
        <v>8</v>
      </c>
      <c r="B1390" s="22" t="s">
        <v>102</v>
      </c>
      <c r="C1390" s="23" t="s">
        <v>103</v>
      </c>
      <c r="D1390" s="2" t="s">
        <v>1057</v>
      </c>
      <c r="E1390" s="1" t="s">
        <v>465</v>
      </c>
      <c r="F1390" s="3">
        <v>45216</v>
      </c>
      <c r="G1390" s="1" t="s">
        <v>1165</v>
      </c>
      <c r="H1390" s="3">
        <f>F1390+35</f>
        <v>45251</v>
      </c>
    </row>
    <row r="1391" spans="1:8" s="6" customFormat="1" ht="45">
      <c r="A1391" s="22" t="s">
        <v>8</v>
      </c>
      <c r="B1391" s="22" t="s">
        <v>154</v>
      </c>
      <c r="C1391" s="23" t="s">
        <v>149</v>
      </c>
      <c r="D1391" s="23" t="s">
        <v>143</v>
      </c>
      <c r="E1391" s="1" t="s">
        <v>465</v>
      </c>
      <c r="F1391" s="3">
        <v>45216</v>
      </c>
      <c r="G1391" s="1" t="s">
        <v>1165</v>
      </c>
      <c r="H1391" s="3">
        <f>F1391+56</f>
        <v>45272</v>
      </c>
    </row>
    <row r="1392" spans="1:8" s="6" customFormat="1" ht="45">
      <c r="A1392" s="22" t="s">
        <v>8</v>
      </c>
      <c r="B1392" s="22" t="s">
        <v>287</v>
      </c>
      <c r="C1392" s="23" t="s">
        <v>471</v>
      </c>
      <c r="D1392" s="23" t="s">
        <v>472</v>
      </c>
      <c r="E1392" s="1" t="s">
        <v>294</v>
      </c>
      <c r="F1392" s="3">
        <v>45216</v>
      </c>
      <c r="G1392" s="1" t="s">
        <v>1165</v>
      </c>
      <c r="H1392" s="18" t="s">
        <v>33</v>
      </c>
    </row>
    <row r="1393" spans="1:8" s="6" customFormat="1" ht="30">
      <c r="A1393" s="22" t="s">
        <v>8</v>
      </c>
      <c r="B1393" s="22" t="s">
        <v>423</v>
      </c>
      <c r="C1393" s="31">
        <v>7806506525</v>
      </c>
      <c r="D1393" s="31">
        <v>751</v>
      </c>
      <c r="E1393" s="1" t="s">
        <v>398</v>
      </c>
      <c r="F1393" s="3">
        <v>45216</v>
      </c>
      <c r="G1393" s="1" t="s">
        <v>1166</v>
      </c>
      <c r="H1393" s="18" t="s">
        <v>33</v>
      </c>
    </row>
    <row r="1394" spans="1:8" s="6" customFormat="1" ht="30">
      <c r="A1394" s="2" t="s">
        <v>8</v>
      </c>
      <c r="B1394" s="2" t="s">
        <v>742</v>
      </c>
      <c r="C1394" s="2" t="s">
        <v>744</v>
      </c>
      <c r="D1394" s="2" t="s">
        <v>741</v>
      </c>
      <c r="E1394" s="1" t="s">
        <v>398</v>
      </c>
      <c r="F1394" s="3">
        <v>45216</v>
      </c>
      <c r="G1394" s="1" t="s">
        <v>1166</v>
      </c>
      <c r="H1394" s="18" t="s">
        <v>33</v>
      </c>
    </row>
    <row r="1395" spans="1:8" s="6" customFormat="1" ht="45">
      <c r="A1395" s="2" t="s">
        <v>53</v>
      </c>
      <c r="B1395" s="2" t="s">
        <v>777</v>
      </c>
      <c r="C1395" s="2" t="s">
        <v>778</v>
      </c>
      <c r="D1395" s="2" t="s">
        <v>779</v>
      </c>
      <c r="E1395" s="1" t="s">
        <v>81</v>
      </c>
      <c r="F1395" s="3">
        <v>45223</v>
      </c>
      <c r="G1395" s="1" t="s">
        <v>1167</v>
      </c>
      <c r="H1395" s="3">
        <f>F1395+14</f>
        <v>45237</v>
      </c>
    </row>
    <row r="1396" spans="1:8" s="6" customFormat="1" ht="45">
      <c r="A1396" s="22" t="s">
        <v>53</v>
      </c>
      <c r="B1396" s="22" t="s">
        <v>993</v>
      </c>
      <c r="C1396" s="22" t="s">
        <v>629</v>
      </c>
      <c r="D1396" s="23" t="s">
        <v>630</v>
      </c>
      <c r="E1396" s="1" t="s">
        <v>81</v>
      </c>
      <c r="F1396" s="3">
        <v>45223</v>
      </c>
      <c r="G1396" s="1" t="s">
        <v>1167</v>
      </c>
      <c r="H1396" s="3">
        <f>F1396+14</f>
        <v>45237</v>
      </c>
    </row>
    <row r="1397" spans="1:8" s="6" customFormat="1" ht="45">
      <c r="A1397" s="2" t="s">
        <v>8</v>
      </c>
      <c r="B1397" s="2" t="s">
        <v>904</v>
      </c>
      <c r="C1397" s="2" t="s">
        <v>905</v>
      </c>
      <c r="D1397" s="2" t="s">
        <v>906</v>
      </c>
      <c r="E1397" s="1" t="s">
        <v>81</v>
      </c>
      <c r="F1397" s="3">
        <v>45223</v>
      </c>
      <c r="G1397" s="1" t="s">
        <v>1167</v>
      </c>
      <c r="H1397" s="3">
        <f>F1397+14</f>
        <v>45237</v>
      </c>
    </row>
    <row r="1398" spans="1:8" s="6" customFormat="1" ht="45">
      <c r="A1398" s="2" t="s">
        <v>8</v>
      </c>
      <c r="B1398" s="2" t="s">
        <v>783</v>
      </c>
      <c r="C1398" s="2" t="s">
        <v>784</v>
      </c>
      <c r="D1398" s="2" t="s">
        <v>785</v>
      </c>
      <c r="E1398" s="1" t="s">
        <v>81</v>
      </c>
      <c r="F1398" s="3">
        <v>45223</v>
      </c>
      <c r="G1398" s="1" t="s">
        <v>1167</v>
      </c>
      <c r="H1398" s="3">
        <f>F1398+28</f>
        <v>45251</v>
      </c>
    </row>
    <row r="1399" spans="1:8" s="6" customFormat="1" ht="60">
      <c r="A1399" s="2" t="s">
        <v>8</v>
      </c>
      <c r="B1399" s="2" t="s">
        <v>986</v>
      </c>
      <c r="C1399" s="2" t="s">
        <v>988</v>
      </c>
      <c r="D1399" s="2" t="s">
        <v>990</v>
      </c>
      <c r="E1399" s="1" t="s">
        <v>385</v>
      </c>
      <c r="F1399" s="3">
        <v>45223</v>
      </c>
      <c r="G1399" s="1" t="s">
        <v>1167</v>
      </c>
      <c r="H1399" s="18">
        <f>F1399+28</f>
        <v>45251</v>
      </c>
    </row>
    <row r="1400" spans="1:8" s="6" customFormat="1" ht="45">
      <c r="A1400" s="2" t="s">
        <v>8</v>
      </c>
      <c r="B1400" s="2" t="s">
        <v>1011</v>
      </c>
      <c r="C1400" s="2" t="s">
        <v>1012</v>
      </c>
      <c r="D1400" s="2" t="s">
        <v>1013</v>
      </c>
      <c r="E1400" s="1" t="s">
        <v>81</v>
      </c>
      <c r="F1400" s="3">
        <v>45223</v>
      </c>
      <c r="G1400" s="1" t="s">
        <v>1167</v>
      </c>
      <c r="H1400" s="3">
        <f>F1400+14</f>
        <v>45237</v>
      </c>
    </row>
    <row r="1401" spans="1:8" s="6" customFormat="1" ht="45">
      <c r="A1401" s="2" t="s">
        <v>8</v>
      </c>
      <c r="B1401" s="2" t="s">
        <v>880</v>
      </c>
      <c r="C1401" s="2" t="s">
        <v>881</v>
      </c>
      <c r="D1401" s="2" t="s">
        <v>879</v>
      </c>
      <c r="E1401" s="1" t="s">
        <v>81</v>
      </c>
      <c r="F1401" s="3">
        <v>45223</v>
      </c>
      <c r="G1401" s="1" t="s">
        <v>1167</v>
      </c>
      <c r="H1401" s="3">
        <f>F1401+14</f>
        <v>45237</v>
      </c>
    </row>
    <row r="1402" spans="1:8" s="6" customFormat="1" ht="45">
      <c r="A1402" s="22" t="s">
        <v>8</v>
      </c>
      <c r="B1402" s="22" t="s">
        <v>1088</v>
      </c>
      <c r="C1402" s="23" t="s">
        <v>1089</v>
      </c>
      <c r="D1402" s="2" t="s">
        <v>1090</v>
      </c>
      <c r="E1402" s="1" t="s">
        <v>81</v>
      </c>
      <c r="F1402" s="3">
        <v>45223</v>
      </c>
      <c r="G1402" s="1" t="s">
        <v>1167</v>
      </c>
      <c r="H1402" s="3">
        <f>F1402+14</f>
        <v>45237</v>
      </c>
    </row>
    <row r="1403" spans="1:8" s="6" customFormat="1" ht="45">
      <c r="A1403" s="2" t="s">
        <v>8</v>
      </c>
      <c r="B1403" s="2" t="s">
        <v>1052</v>
      </c>
      <c r="C1403" s="2" t="s">
        <v>1054</v>
      </c>
      <c r="D1403" s="2" t="s">
        <v>1053</v>
      </c>
      <c r="E1403" s="1" t="s">
        <v>81</v>
      </c>
      <c r="F1403" s="3">
        <v>45223</v>
      </c>
      <c r="G1403" s="1" t="s">
        <v>1167</v>
      </c>
      <c r="H1403" s="3">
        <f>F1403+28</f>
        <v>45251</v>
      </c>
    </row>
    <row r="1404" spans="1:8" s="6" customFormat="1" ht="45">
      <c r="A1404" s="22" t="s">
        <v>8</v>
      </c>
      <c r="B1404" s="22" t="s">
        <v>402</v>
      </c>
      <c r="C1404" s="23" t="s">
        <v>404</v>
      </c>
      <c r="D1404" s="23" t="s">
        <v>403</v>
      </c>
      <c r="E1404" s="1" t="s">
        <v>81</v>
      </c>
      <c r="F1404" s="3">
        <v>45223</v>
      </c>
      <c r="G1404" s="1" t="s">
        <v>1167</v>
      </c>
      <c r="H1404" s="3">
        <f>F1404+14</f>
        <v>45237</v>
      </c>
    </row>
    <row r="1405" spans="1:8" s="6" customFormat="1" ht="45">
      <c r="A1405" s="22" t="s">
        <v>8</v>
      </c>
      <c r="B1405" s="22" t="s">
        <v>631</v>
      </c>
      <c r="C1405" s="22" t="s">
        <v>633</v>
      </c>
      <c r="D1405" s="23" t="s">
        <v>635</v>
      </c>
      <c r="E1405" s="1" t="s">
        <v>81</v>
      </c>
      <c r="F1405" s="3">
        <v>45223</v>
      </c>
      <c r="G1405" s="1" t="s">
        <v>1167</v>
      </c>
      <c r="H1405" s="3">
        <f>F1405+14</f>
        <v>45237</v>
      </c>
    </row>
    <row r="1406" spans="1:8" s="6" customFormat="1" ht="45">
      <c r="A1406" s="22" t="s">
        <v>8</v>
      </c>
      <c r="B1406" s="22" t="s">
        <v>416</v>
      </c>
      <c r="C1406" s="23" t="s">
        <v>415</v>
      </c>
      <c r="D1406" s="23" t="s">
        <v>417</v>
      </c>
      <c r="E1406" s="1" t="s">
        <v>81</v>
      </c>
      <c r="F1406" s="3">
        <v>45223</v>
      </c>
      <c r="G1406" s="1" t="s">
        <v>1167</v>
      </c>
      <c r="H1406" s="3">
        <f>F1406+14</f>
        <v>45237</v>
      </c>
    </row>
    <row r="1407" spans="1:8" s="6" customFormat="1" ht="45">
      <c r="A1407" s="22" t="s">
        <v>8</v>
      </c>
      <c r="B1407" s="22" t="s">
        <v>92</v>
      </c>
      <c r="C1407" s="23" t="s">
        <v>93</v>
      </c>
      <c r="D1407" s="23" t="s">
        <v>94</v>
      </c>
      <c r="E1407" s="1" t="s">
        <v>81</v>
      </c>
      <c r="F1407" s="3">
        <v>45223</v>
      </c>
      <c r="G1407" s="1" t="s">
        <v>1167</v>
      </c>
      <c r="H1407" s="3">
        <f>F1407+14</f>
        <v>45237</v>
      </c>
    </row>
    <row r="1408" spans="1:8" s="6" customFormat="1" ht="45">
      <c r="A1408" s="22" t="s">
        <v>8</v>
      </c>
      <c r="B1408" s="22" t="s">
        <v>433</v>
      </c>
      <c r="C1408" s="23" t="s">
        <v>432</v>
      </c>
      <c r="D1408" s="23" t="s">
        <v>438</v>
      </c>
      <c r="E1408" s="1" t="s">
        <v>81</v>
      </c>
      <c r="F1408" s="3">
        <v>45223</v>
      </c>
      <c r="G1408" s="1" t="s">
        <v>1167</v>
      </c>
      <c r="H1408" s="3">
        <f>F1408+84</f>
        <v>45307</v>
      </c>
    </row>
    <row r="1409" spans="1:8" s="6" customFormat="1" ht="45">
      <c r="A1409" s="22" t="s">
        <v>8</v>
      </c>
      <c r="B1409" s="22" t="s">
        <v>1080</v>
      </c>
      <c r="C1409" s="23" t="s">
        <v>1081</v>
      </c>
      <c r="D1409" s="2" t="s">
        <v>1083</v>
      </c>
      <c r="E1409" s="1" t="s">
        <v>81</v>
      </c>
      <c r="F1409" s="3">
        <v>45223</v>
      </c>
      <c r="G1409" s="1" t="s">
        <v>1167</v>
      </c>
      <c r="H1409" s="3">
        <f>F1409+28</f>
        <v>45251</v>
      </c>
    </row>
    <row r="1410" spans="1:8" s="6" customFormat="1" ht="45">
      <c r="A1410" s="2" t="s">
        <v>8</v>
      </c>
      <c r="B1410" s="2" t="s">
        <v>1008</v>
      </c>
      <c r="C1410" s="2" t="s">
        <v>1009</v>
      </c>
      <c r="D1410" s="2" t="s">
        <v>1010</v>
      </c>
      <c r="E1410" s="1" t="s">
        <v>81</v>
      </c>
      <c r="F1410" s="3">
        <v>45223</v>
      </c>
      <c r="G1410" s="1" t="s">
        <v>1167</v>
      </c>
      <c r="H1410" s="3">
        <f>F1410+14</f>
        <v>45237</v>
      </c>
    </row>
    <row r="1411" spans="1:8" s="6" customFormat="1" ht="45">
      <c r="A1411" s="22" t="s">
        <v>8</v>
      </c>
      <c r="B1411" s="22" t="s">
        <v>586</v>
      </c>
      <c r="C1411" s="23" t="s">
        <v>1091</v>
      </c>
      <c r="D1411" s="2" t="s">
        <v>1092</v>
      </c>
      <c r="E1411" s="1" t="s">
        <v>81</v>
      </c>
      <c r="F1411" s="3">
        <v>45223</v>
      </c>
      <c r="G1411" s="1" t="s">
        <v>1167</v>
      </c>
      <c r="H1411" s="3">
        <f>F1411+14</f>
        <v>45237</v>
      </c>
    </row>
    <row r="1412" spans="1:8" s="6" customFormat="1" ht="45">
      <c r="A1412" s="2" t="s">
        <v>8</v>
      </c>
      <c r="B1412" s="2" t="s">
        <v>994</v>
      </c>
      <c r="C1412" s="2" t="s">
        <v>995</v>
      </c>
      <c r="D1412" s="2" t="s">
        <v>996</v>
      </c>
      <c r="E1412" s="1" t="s">
        <v>81</v>
      </c>
      <c r="F1412" s="3">
        <v>45223</v>
      </c>
      <c r="G1412" s="1" t="s">
        <v>1167</v>
      </c>
      <c r="H1412" s="3">
        <f>F1412+14</f>
        <v>45237</v>
      </c>
    </row>
    <row r="1413" spans="1:8" s="6" customFormat="1" ht="45">
      <c r="A1413" s="22" t="s">
        <v>8</v>
      </c>
      <c r="B1413" s="22" t="s">
        <v>612</v>
      </c>
      <c r="C1413" s="22" t="s">
        <v>613</v>
      </c>
      <c r="D1413" s="23" t="s">
        <v>611</v>
      </c>
      <c r="E1413" s="1" t="s">
        <v>81</v>
      </c>
      <c r="F1413" s="3">
        <v>45223</v>
      </c>
      <c r="G1413" s="1" t="s">
        <v>1167</v>
      </c>
      <c r="H1413" s="3">
        <f>F1413+21</f>
        <v>45244</v>
      </c>
    </row>
    <row r="1414" spans="1:8" s="6" customFormat="1" ht="45">
      <c r="A1414" s="22" t="s">
        <v>8</v>
      </c>
      <c r="B1414" s="22" t="s">
        <v>257</v>
      </c>
      <c r="C1414" s="23" t="s">
        <v>201</v>
      </c>
      <c r="D1414" s="23" t="s">
        <v>227</v>
      </c>
      <c r="E1414" s="1" t="s">
        <v>465</v>
      </c>
      <c r="F1414" s="3">
        <v>45223</v>
      </c>
      <c r="G1414" s="1" t="s">
        <v>1167</v>
      </c>
      <c r="H1414" s="3">
        <f>F1414+84</f>
        <v>45307</v>
      </c>
    </row>
    <row r="1415" spans="1:8" s="6" customFormat="1" ht="45">
      <c r="A1415" s="2" t="s">
        <v>8</v>
      </c>
      <c r="B1415" s="2" t="s">
        <v>757</v>
      </c>
      <c r="C1415" s="2" t="s">
        <v>758</v>
      </c>
      <c r="D1415" s="2" t="s">
        <v>756</v>
      </c>
      <c r="E1415" s="1" t="s">
        <v>465</v>
      </c>
      <c r="F1415" s="3">
        <v>45223</v>
      </c>
      <c r="G1415" s="1" t="s">
        <v>1167</v>
      </c>
      <c r="H1415" s="3">
        <f>F1415+84</f>
        <v>45307</v>
      </c>
    </row>
    <row r="1416" spans="1:8" s="6" customFormat="1" ht="45">
      <c r="A1416" s="22" t="s">
        <v>8</v>
      </c>
      <c r="B1416" s="22" t="s">
        <v>1060</v>
      </c>
      <c r="C1416" s="23" t="s">
        <v>1062</v>
      </c>
      <c r="D1416" s="2" t="s">
        <v>1064</v>
      </c>
      <c r="E1416" s="1" t="s">
        <v>465</v>
      </c>
      <c r="F1416" s="3">
        <v>45223</v>
      </c>
      <c r="G1416" s="1" t="s">
        <v>1167</v>
      </c>
      <c r="H1416" s="3">
        <f>F1416+42</f>
        <v>45265</v>
      </c>
    </row>
    <row r="1417" spans="1:8" s="6" customFormat="1" ht="45">
      <c r="A1417" s="2" t="s">
        <v>8</v>
      </c>
      <c r="B1417" s="2" t="s">
        <v>783</v>
      </c>
      <c r="C1417" s="2" t="s">
        <v>784</v>
      </c>
      <c r="D1417" s="2" t="s">
        <v>785</v>
      </c>
      <c r="E1417" s="1" t="s">
        <v>465</v>
      </c>
      <c r="F1417" s="3">
        <v>45223</v>
      </c>
      <c r="G1417" s="1" t="s">
        <v>1167</v>
      </c>
      <c r="H1417" s="3">
        <f>F1417+28</f>
        <v>45251</v>
      </c>
    </row>
    <row r="1418" spans="1:8" s="6" customFormat="1" ht="45">
      <c r="A1418" s="2" t="s">
        <v>8</v>
      </c>
      <c r="B1418" s="2" t="s">
        <v>464</v>
      </c>
      <c r="C1418" s="2" t="s">
        <v>937</v>
      </c>
      <c r="D1418" s="2" t="s">
        <v>939</v>
      </c>
      <c r="E1418" s="1" t="s">
        <v>465</v>
      </c>
      <c r="F1418" s="3">
        <v>45223</v>
      </c>
      <c r="G1418" s="1" t="s">
        <v>1167</v>
      </c>
      <c r="H1418" s="3">
        <f>F1418+42</f>
        <v>45265</v>
      </c>
    </row>
    <row r="1419" spans="1:8" s="6" customFormat="1" ht="45">
      <c r="A1419" s="22" t="s">
        <v>8</v>
      </c>
      <c r="B1419" s="22" t="s">
        <v>367</v>
      </c>
      <c r="C1419" s="23" t="s">
        <v>369</v>
      </c>
      <c r="D1419" s="23" t="s">
        <v>374</v>
      </c>
      <c r="E1419" s="1" t="s">
        <v>465</v>
      </c>
      <c r="F1419" s="3">
        <v>45223</v>
      </c>
      <c r="G1419" s="1" t="s">
        <v>1167</v>
      </c>
      <c r="H1419" s="3">
        <f>F1419+35</f>
        <v>45258</v>
      </c>
    </row>
    <row r="1420" spans="1:8" s="6" customFormat="1" ht="45">
      <c r="A1420" s="22" t="s">
        <v>8</v>
      </c>
      <c r="B1420" s="22" t="s">
        <v>178</v>
      </c>
      <c r="C1420" s="23" t="s">
        <v>387</v>
      </c>
      <c r="D1420" s="23" t="s">
        <v>394</v>
      </c>
      <c r="E1420" s="1" t="s">
        <v>465</v>
      </c>
      <c r="F1420" s="3">
        <v>45223</v>
      </c>
      <c r="G1420" s="1" t="s">
        <v>1167</v>
      </c>
      <c r="H1420" s="3">
        <f>F1420+35</f>
        <v>45258</v>
      </c>
    </row>
    <row r="1421" spans="1:8" s="6" customFormat="1" ht="45">
      <c r="A1421" s="2" t="s">
        <v>8</v>
      </c>
      <c r="B1421" s="2" t="s">
        <v>901</v>
      </c>
      <c r="C1421" s="2" t="s">
        <v>902</v>
      </c>
      <c r="D1421" s="2" t="s">
        <v>903</v>
      </c>
      <c r="E1421" s="1" t="s">
        <v>465</v>
      </c>
      <c r="F1421" s="3">
        <v>45223</v>
      </c>
      <c r="G1421" s="1" t="s">
        <v>1167</v>
      </c>
      <c r="H1421" s="3">
        <f>F1421+28</f>
        <v>45251</v>
      </c>
    </row>
    <row r="1422" spans="1:8" s="6" customFormat="1" ht="45">
      <c r="A1422" s="22" t="s">
        <v>8</v>
      </c>
      <c r="B1422" s="22" t="s">
        <v>16</v>
      </c>
      <c r="C1422" s="23" t="s">
        <v>34</v>
      </c>
      <c r="D1422" s="23" t="s">
        <v>68</v>
      </c>
      <c r="E1422" s="1" t="s">
        <v>465</v>
      </c>
      <c r="F1422" s="3">
        <v>45223</v>
      </c>
      <c r="G1422" s="1" t="s">
        <v>1167</v>
      </c>
      <c r="H1422" s="3">
        <f>F1422+35</f>
        <v>45258</v>
      </c>
    </row>
    <row r="1423" spans="1:8" s="6" customFormat="1" ht="45">
      <c r="A1423" s="22" t="s">
        <v>8</v>
      </c>
      <c r="B1423" s="22" t="s">
        <v>433</v>
      </c>
      <c r="C1423" s="31">
        <v>7801541452</v>
      </c>
      <c r="D1423" s="31">
        <v>764</v>
      </c>
      <c r="E1423" s="1" t="s">
        <v>465</v>
      </c>
      <c r="F1423" s="3">
        <v>45223</v>
      </c>
      <c r="G1423" s="1" t="s">
        <v>1167</v>
      </c>
      <c r="H1423" s="3">
        <f>F1423+84</f>
        <v>45307</v>
      </c>
    </row>
    <row r="1424" spans="1:8" s="6" customFormat="1" ht="45">
      <c r="A1424" s="2" t="s">
        <v>8</v>
      </c>
      <c r="B1424" s="2" t="s">
        <v>733</v>
      </c>
      <c r="C1424" s="2" t="s">
        <v>736</v>
      </c>
      <c r="D1424" s="2" t="s">
        <v>730</v>
      </c>
      <c r="E1424" s="1" t="s">
        <v>465</v>
      </c>
      <c r="F1424" s="3">
        <v>45223</v>
      </c>
      <c r="G1424" s="1" t="s">
        <v>1167</v>
      </c>
      <c r="H1424" s="3">
        <f>F1424+56</f>
        <v>45279</v>
      </c>
    </row>
    <row r="1425" spans="1:8" s="6" customFormat="1" ht="45">
      <c r="A1425" s="22" t="s">
        <v>8</v>
      </c>
      <c r="B1425" s="22" t="s">
        <v>380</v>
      </c>
      <c r="C1425" s="23" t="s">
        <v>381</v>
      </c>
      <c r="D1425" s="23" t="s">
        <v>393</v>
      </c>
      <c r="E1425" s="1" t="s">
        <v>465</v>
      </c>
      <c r="F1425" s="3">
        <v>45223</v>
      </c>
      <c r="G1425" s="1" t="s">
        <v>1167</v>
      </c>
      <c r="H1425" s="3">
        <f>F1425+56</f>
        <v>45279</v>
      </c>
    </row>
    <row r="1426" spans="1:8" s="6" customFormat="1" ht="45">
      <c r="A1426" s="22" t="s">
        <v>8</v>
      </c>
      <c r="B1426" s="22" t="s">
        <v>451</v>
      </c>
      <c r="C1426" s="23" t="s">
        <v>452</v>
      </c>
      <c r="D1426" s="23" t="s">
        <v>453</v>
      </c>
      <c r="E1426" s="1" t="s">
        <v>465</v>
      </c>
      <c r="F1426" s="3">
        <v>45223</v>
      </c>
      <c r="G1426" s="1" t="s">
        <v>1167</v>
      </c>
      <c r="H1426" s="3">
        <f>F1426+14</f>
        <v>45237</v>
      </c>
    </row>
    <row r="1427" spans="1:8" s="6" customFormat="1" ht="45">
      <c r="A1427" s="2" t="s">
        <v>8</v>
      </c>
      <c r="B1427" s="2" t="s">
        <v>649</v>
      </c>
      <c r="C1427" s="34" t="s">
        <v>650</v>
      </c>
      <c r="D1427" s="34" t="s">
        <v>651</v>
      </c>
      <c r="E1427" s="1" t="s">
        <v>294</v>
      </c>
      <c r="F1427" s="3">
        <v>45223</v>
      </c>
      <c r="G1427" s="1" t="s">
        <v>1167</v>
      </c>
      <c r="H1427" s="18" t="s">
        <v>33</v>
      </c>
    </row>
    <row r="1428" spans="1:8" s="6" customFormat="1" ht="30">
      <c r="A1428" s="22" t="s">
        <v>53</v>
      </c>
      <c r="B1428" s="22" t="s">
        <v>254</v>
      </c>
      <c r="C1428" s="31">
        <v>7805699465</v>
      </c>
      <c r="D1428" s="31">
        <v>492</v>
      </c>
      <c r="E1428" s="1" t="s">
        <v>398</v>
      </c>
      <c r="F1428" s="3">
        <v>45223</v>
      </c>
      <c r="G1428" s="1" t="s">
        <v>1168</v>
      </c>
      <c r="H1428" s="18" t="s">
        <v>33</v>
      </c>
    </row>
    <row r="1429" spans="1:8" s="6" customFormat="1" ht="45">
      <c r="A1429" s="22" t="s">
        <v>8</v>
      </c>
      <c r="B1429" s="22" t="s">
        <v>349</v>
      </c>
      <c r="C1429" s="23" t="s">
        <v>348</v>
      </c>
      <c r="D1429" s="23" t="s">
        <v>350</v>
      </c>
      <c r="E1429" s="1" t="s">
        <v>81</v>
      </c>
      <c r="F1429" s="3">
        <v>45230</v>
      </c>
      <c r="G1429" s="1" t="s">
        <v>1169</v>
      </c>
      <c r="H1429" s="3">
        <f>F1429+21</f>
        <v>45251</v>
      </c>
    </row>
    <row r="1430" spans="1:8" s="6" customFormat="1" ht="45">
      <c r="A1430" s="22" t="s">
        <v>8</v>
      </c>
      <c r="B1430" s="22" t="s">
        <v>424</v>
      </c>
      <c r="C1430" s="23" t="s">
        <v>422</v>
      </c>
      <c r="D1430" s="23" t="s">
        <v>428</v>
      </c>
      <c r="E1430" s="1" t="s">
        <v>81</v>
      </c>
      <c r="F1430" s="3">
        <v>45230</v>
      </c>
      <c r="G1430" s="1" t="s">
        <v>1169</v>
      </c>
      <c r="H1430" s="3">
        <f>F1430+21</f>
        <v>45251</v>
      </c>
    </row>
    <row r="1431" spans="1:8" s="6" customFormat="1" ht="45">
      <c r="A1431" s="22" t="s">
        <v>8</v>
      </c>
      <c r="B1431" s="22" t="s">
        <v>436</v>
      </c>
      <c r="C1431" s="23" t="s">
        <v>435</v>
      </c>
      <c r="D1431" s="23" t="s">
        <v>441</v>
      </c>
      <c r="E1431" s="1" t="s">
        <v>81</v>
      </c>
      <c r="F1431" s="3">
        <v>45230</v>
      </c>
      <c r="G1431" s="1" t="s">
        <v>1169</v>
      </c>
      <c r="H1431" s="3">
        <f>F1431+21</f>
        <v>45251</v>
      </c>
    </row>
    <row r="1432" spans="1:8" s="6" customFormat="1" ht="45">
      <c r="A1432" s="22" t="s">
        <v>8</v>
      </c>
      <c r="B1432" s="22" t="s">
        <v>247</v>
      </c>
      <c r="C1432" s="23" t="s">
        <v>194</v>
      </c>
      <c r="D1432" s="23" t="s">
        <v>220</v>
      </c>
      <c r="E1432" s="1" t="s">
        <v>81</v>
      </c>
      <c r="F1432" s="3">
        <v>45230</v>
      </c>
      <c r="G1432" s="1" t="s">
        <v>1169</v>
      </c>
      <c r="H1432" s="3">
        <f>F1432+28</f>
        <v>45258</v>
      </c>
    </row>
    <row r="1433" spans="1:8" s="6" customFormat="1" ht="45">
      <c r="A1433" s="22" t="s">
        <v>8</v>
      </c>
      <c r="B1433" s="22" t="s">
        <v>425</v>
      </c>
      <c r="C1433" s="23" t="s">
        <v>426</v>
      </c>
      <c r="D1433" s="23" t="s">
        <v>427</v>
      </c>
      <c r="E1433" s="1" t="s">
        <v>81</v>
      </c>
      <c r="F1433" s="3">
        <v>45230</v>
      </c>
      <c r="G1433" s="1" t="s">
        <v>1169</v>
      </c>
      <c r="H1433" s="3">
        <f>F1433+21</f>
        <v>45251</v>
      </c>
    </row>
    <row r="1434" spans="1:8" s="6" customFormat="1" ht="45">
      <c r="A1434" s="22" t="s">
        <v>8</v>
      </c>
      <c r="B1434" s="22" t="s">
        <v>410</v>
      </c>
      <c r="C1434" s="23" t="s">
        <v>409</v>
      </c>
      <c r="D1434" s="23" t="s">
        <v>414</v>
      </c>
      <c r="E1434" s="1" t="s">
        <v>81</v>
      </c>
      <c r="F1434" s="3">
        <v>45230</v>
      </c>
      <c r="G1434" s="1" t="s">
        <v>1169</v>
      </c>
      <c r="H1434" s="3">
        <f>F1434+21</f>
        <v>45251</v>
      </c>
    </row>
    <row r="1435" spans="1:8" s="6" customFormat="1" ht="45">
      <c r="A1435" s="2" t="s">
        <v>8</v>
      </c>
      <c r="B1435" s="2" t="s">
        <v>637</v>
      </c>
      <c r="C1435" s="2" t="s">
        <v>638</v>
      </c>
      <c r="D1435" s="2" t="s">
        <v>639</v>
      </c>
      <c r="E1435" s="1" t="s">
        <v>81</v>
      </c>
      <c r="F1435" s="3">
        <v>45230</v>
      </c>
      <c r="G1435" s="1" t="s">
        <v>1169</v>
      </c>
      <c r="H1435" s="3">
        <f>F1435+21</f>
        <v>45251</v>
      </c>
    </row>
    <row r="1436" spans="1:8" s="6" customFormat="1" ht="45">
      <c r="A1436" s="22" t="s">
        <v>8</v>
      </c>
      <c r="B1436" s="22" t="s">
        <v>82</v>
      </c>
      <c r="C1436" s="23" t="s">
        <v>83</v>
      </c>
      <c r="D1436" s="23" t="s">
        <v>84</v>
      </c>
      <c r="E1436" s="1" t="s">
        <v>81</v>
      </c>
      <c r="F1436" s="3">
        <v>45230</v>
      </c>
      <c r="G1436" s="1" t="s">
        <v>1169</v>
      </c>
      <c r="H1436" s="3">
        <f>F1436+21</f>
        <v>45251</v>
      </c>
    </row>
    <row r="1437" spans="1:8" s="6" customFormat="1" ht="45">
      <c r="A1437" s="22" t="s">
        <v>8</v>
      </c>
      <c r="B1437" s="22" t="s">
        <v>411</v>
      </c>
      <c r="C1437" s="23" t="s">
        <v>412</v>
      </c>
      <c r="D1437" s="23" t="s">
        <v>418</v>
      </c>
      <c r="E1437" s="1" t="s">
        <v>81</v>
      </c>
      <c r="F1437" s="3">
        <v>45230</v>
      </c>
      <c r="G1437" s="1" t="s">
        <v>1169</v>
      </c>
      <c r="H1437" s="3">
        <f>F1437+21</f>
        <v>45251</v>
      </c>
    </row>
    <row r="1438" spans="1:8" s="6" customFormat="1" ht="45">
      <c r="A1438" s="2" t="s">
        <v>8</v>
      </c>
      <c r="B1438" s="2" t="s">
        <v>529</v>
      </c>
      <c r="C1438" s="2" t="s">
        <v>530</v>
      </c>
      <c r="D1438" s="2" t="s">
        <v>913</v>
      </c>
      <c r="E1438" s="1" t="s">
        <v>81</v>
      </c>
      <c r="F1438" s="3">
        <v>45230</v>
      </c>
      <c r="G1438" s="1" t="s">
        <v>1169</v>
      </c>
      <c r="H1438" s="3">
        <f>F1438+28</f>
        <v>45258</v>
      </c>
    </row>
    <row r="1439" spans="1:8" s="6" customFormat="1" ht="45">
      <c r="A1439" s="22" t="s">
        <v>53</v>
      </c>
      <c r="B1439" s="22" t="s">
        <v>89</v>
      </c>
      <c r="C1439" s="23" t="s">
        <v>90</v>
      </c>
      <c r="D1439" s="23" t="s">
        <v>91</v>
      </c>
      <c r="E1439" s="1" t="s">
        <v>465</v>
      </c>
      <c r="F1439" s="3">
        <v>45230</v>
      </c>
      <c r="G1439" s="1" t="s">
        <v>1169</v>
      </c>
      <c r="H1439" s="3">
        <f>F1439+42</f>
        <v>45272</v>
      </c>
    </row>
    <row r="1440" spans="1:8" s="6" customFormat="1" ht="45">
      <c r="A1440" s="22" t="s">
        <v>8</v>
      </c>
      <c r="B1440" s="22" t="s">
        <v>258</v>
      </c>
      <c r="C1440" s="23" t="s">
        <v>202</v>
      </c>
      <c r="D1440" s="23" t="s">
        <v>228</v>
      </c>
      <c r="E1440" s="1" t="s">
        <v>465</v>
      </c>
      <c r="F1440" s="3">
        <v>45230</v>
      </c>
      <c r="G1440" s="1" t="s">
        <v>1169</v>
      </c>
      <c r="H1440" s="3">
        <f>F1440+84</f>
        <v>45314</v>
      </c>
    </row>
    <row r="1441" spans="1:8" s="6" customFormat="1" ht="45">
      <c r="A1441" s="22" t="s">
        <v>8</v>
      </c>
      <c r="B1441" s="22" t="s">
        <v>120</v>
      </c>
      <c r="C1441" s="23" t="s">
        <v>121</v>
      </c>
      <c r="D1441" s="23" t="s">
        <v>119</v>
      </c>
      <c r="E1441" s="1" t="s">
        <v>465</v>
      </c>
      <c r="F1441" s="3">
        <v>45230</v>
      </c>
      <c r="G1441" s="1" t="s">
        <v>1169</v>
      </c>
      <c r="H1441" s="3">
        <f>F1441+35</f>
        <v>45265</v>
      </c>
    </row>
    <row r="1442" spans="1:8" s="6" customFormat="1" ht="45">
      <c r="A1442" s="22" t="s">
        <v>8</v>
      </c>
      <c r="B1442" s="22" t="s">
        <v>242</v>
      </c>
      <c r="C1442" s="23" t="s">
        <v>190</v>
      </c>
      <c r="D1442" s="23" t="s">
        <v>216</v>
      </c>
      <c r="E1442" s="1" t="s">
        <v>465</v>
      </c>
      <c r="F1442" s="3">
        <v>45230</v>
      </c>
      <c r="G1442" s="1" t="s">
        <v>1169</v>
      </c>
      <c r="H1442" s="3">
        <f>F1442+84</f>
        <v>45314</v>
      </c>
    </row>
    <row r="1443" spans="1:8" s="6" customFormat="1" ht="45">
      <c r="A1443" s="2" t="s">
        <v>8</v>
      </c>
      <c r="B1443" s="2" t="s">
        <v>759</v>
      </c>
      <c r="C1443" s="2" t="s">
        <v>760</v>
      </c>
      <c r="D1443" s="2" t="s">
        <v>762</v>
      </c>
      <c r="E1443" s="1" t="s">
        <v>465</v>
      </c>
      <c r="F1443" s="3">
        <v>45230</v>
      </c>
      <c r="G1443" s="1" t="s">
        <v>1169</v>
      </c>
      <c r="H1443" s="3">
        <f>F1443+42</f>
        <v>45272</v>
      </c>
    </row>
    <row r="1444" spans="1:8" s="6" customFormat="1" ht="45">
      <c r="A1444" s="22" t="s">
        <v>8</v>
      </c>
      <c r="B1444" s="22" t="s">
        <v>583</v>
      </c>
      <c r="C1444" s="22" t="s">
        <v>584</v>
      </c>
      <c r="D1444" s="23" t="s">
        <v>585</v>
      </c>
      <c r="E1444" s="1" t="s">
        <v>465</v>
      </c>
      <c r="F1444" s="3">
        <v>45230</v>
      </c>
      <c r="G1444" s="1" t="s">
        <v>1169</v>
      </c>
      <c r="H1444" s="3">
        <f>F1444+42</f>
        <v>45272</v>
      </c>
    </row>
    <row r="1445" spans="1:8" s="6" customFormat="1" ht="45">
      <c r="A1445" s="22" t="s">
        <v>8</v>
      </c>
      <c r="B1445" s="22" t="s">
        <v>449</v>
      </c>
      <c r="C1445" s="23" t="s">
        <v>447</v>
      </c>
      <c r="D1445" s="23" t="s">
        <v>448</v>
      </c>
      <c r="E1445" s="1" t="s">
        <v>465</v>
      </c>
      <c r="F1445" s="3">
        <v>45230</v>
      </c>
      <c r="G1445" s="1" t="s">
        <v>1169</v>
      </c>
      <c r="H1445" s="3">
        <f>F1445+35</f>
        <v>45265</v>
      </c>
    </row>
    <row r="1446" spans="1:8" s="6" customFormat="1" ht="45">
      <c r="A1446" s="2" t="s">
        <v>8</v>
      </c>
      <c r="B1446" s="2" t="s">
        <v>45</v>
      </c>
      <c r="C1446" s="2" t="s">
        <v>892</v>
      </c>
      <c r="D1446" s="2" t="s">
        <v>891</v>
      </c>
      <c r="E1446" s="1" t="s">
        <v>465</v>
      </c>
      <c r="F1446" s="3">
        <v>45230</v>
      </c>
      <c r="G1446" s="1" t="s">
        <v>1169</v>
      </c>
      <c r="H1446" s="3">
        <f>F1446+42</f>
        <v>45272</v>
      </c>
    </row>
    <row r="1447" spans="1:8" s="6" customFormat="1" ht="45">
      <c r="A1447" s="22" t="s">
        <v>8</v>
      </c>
      <c r="B1447" s="22" t="s">
        <v>1066</v>
      </c>
      <c r="C1447" s="23" t="s">
        <v>1067</v>
      </c>
      <c r="D1447" s="2" t="s">
        <v>1065</v>
      </c>
      <c r="E1447" s="1" t="s">
        <v>465</v>
      </c>
      <c r="F1447" s="3">
        <v>45230</v>
      </c>
      <c r="G1447" s="1" t="s">
        <v>1169</v>
      </c>
      <c r="H1447" s="3">
        <f>F1447+42</f>
        <v>45272</v>
      </c>
    </row>
    <row r="1448" spans="1:8" s="6" customFormat="1" ht="45">
      <c r="A1448" s="2" t="s">
        <v>8</v>
      </c>
      <c r="B1448" s="2" t="s">
        <v>245</v>
      </c>
      <c r="C1448" s="2" t="s">
        <v>1056</v>
      </c>
      <c r="D1448" s="2" t="s">
        <v>1055</v>
      </c>
      <c r="E1448" s="1" t="s">
        <v>465</v>
      </c>
      <c r="F1448" s="3">
        <v>45230</v>
      </c>
      <c r="G1448" s="1" t="s">
        <v>1169</v>
      </c>
      <c r="H1448" s="3">
        <f>F1448+42</f>
        <v>45272</v>
      </c>
    </row>
    <row r="1449" spans="1:8" s="6" customFormat="1" ht="45">
      <c r="A1449" s="22" t="s">
        <v>8</v>
      </c>
      <c r="B1449" s="22" t="s">
        <v>358</v>
      </c>
      <c r="C1449" s="23" t="s">
        <v>359</v>
      </c>
      <c r="D1449" s="23" t="s">
        <v>364</v>
      </c>
      <c r="E1449" s="1" t="s">
        <v>465</v>
      </c>
      <c r="F1449" s="3">
        <v>45230</v>
      </c>
      <c r="G1449" s="1" t="s">
        <v>1169</v>
      </c>
      <c r="H1449" s="3">
        <f>F1449+21</f>
        <v>45251</v>
      </c>
    </row>
    <row r="1450" spans="1:8" s="6" customFormat="1" ht="45">
      <c r="A1450" s="2" t="s">
        <v>8</v>
      </c>
      <c r="B1450" s="2" t="s">
        <v>840</v>
      </c>
      <c r="C1450" s="2" t="s">
        <v>841</v>
      </c>
      <c r="D1450" s="2" t="s">
        <v>846</v>
      </c>
      <c r="E1450" s="1" t="s">
        <v>465</v>
      </c>
      <c r="F1450" s="3">
        <v>45230</v>
      </c>
      <c r="G1450" s="1" t="s">
        <v>1169</v>
      </c>
      <c r="H1450" s="3">
        <f>F1450+84</f>
        <v>45314</v>
      </c>
    </row>
    <row r="1451" spans="1:8" s="6" customFormat="1" ht="45">
      <c r="A1451" s="22" t="s">
        <v>8</v>
      </c>
      <c r="B1451" s="22" t="s">
        <v>552</v>
      </c>
      <c r="C1451" s="33" t="s">
        <v>553</v>
      </c>
      <c r="D1451" s="32" t="s">
        <v>554</v>
      </c>
      <c r="E1451" s="1" t="s">
        <v>465</v>
      </c>
      <c r="F1451" s="3">
        <v>45230</v>
      </c>
      <c r="G1451" s="1" t="s">
        <v>1169</v>
      </c>
      <c r="H1451" s="3">
        <f>F1451+14</f>
        <v>45244</v>
      </c>
    </row>
    <row r="1452" spans="1:8" s="6" customFormat="1" ht="45">
      <c r="A1452" s="22" t="s">
        <v>8</v>
      </c>
      <c r="B1452" s="22" t="s">
        <v>1069</v>
      </c>
      <c r="C1452" s="23" t="s">
        <v>1070</v>
      </c>
      <c r="D1452" s="2" t="s">
        <v>1068</v>
      </c>
      <c r="E1452" s="1" t="s">
        <v>465</v>
      </c>
      <c r="F1452" s="3">
        <v>45230</v>
      </c>
      <c r="G1452" s="1" t="s">
        <v>1169</v>
      </c>
      <c r="H1452" s="3">
        <f>F1452+42</f>
        <v>45272</v>
      </c>
    </row>
    <row r="1453" spans="1:8" s="6" customFormat="1" ht="45">
      <c r="A1453" s="2" t="s">
        <v>8</v>
      </c>
      <c r="B1453" s="2" t="s">
        <v>872</v>
      </c>
      <c r="C1453" s="2" t="s">
        <v>873</v>
      </c>
      <c r="D1453" s="2" t="s">
        <v>874</v>
      </c>
      <c r="E1453" s="1" t="s">
        <v>465</v>
      </c>
      <c r="F1453" s="3">
        <v>45230</v>
      </c>
      <c r="G1453" s="1" t="s">
        <v>1169</v>
      </c>
      <c r="H1453" s="3">
        <f>F1453+42</f>
        <v>45272</v>
      </c>
    </row>
    <row r="1454" spans="1:8" s="6" customFormat="1" ht="45">
      <c r="A1454" s="2" t="s">
        <v>8</v>
      </c>
      <c r="B1454" s="2" t="s">
        <v>780</v>
      </c>
      <c r="C1454" s="2" t="s">
        <v>781</v>
      </c>
      <c r="D1454" s="2" t="s">
        <v>1038</v>
      </c>
      <c r="E1454" s="1" t="s">
        <v>465</v>
      </c>
      <c r="F1454" s="3">
        <v>45230</v>
      </c>
      <c r="G1454" s="1" t="s">
        <v>1169</v>
      </c>
      <c r="H1454" s="3">
        <f>F1454+21</f>
        <v>45251</v>
      </c>
    </row>
    <row r="1455" spans="1:8" s="6" customFormat="1" ht="45">
      <c r="A1455" s="2" t="s">
        <v>8</v>
      </c>
      <c r="B1455" s="2" t="s">
        <v>997</v>
      </c>
      <c r="C1455" s="2" t="s">
        <v>998</v>
      </c>
      <c r="D1455" s="2" t="s">
        <v>999</v>
      </c>
      <c r="E1455" s="1" t="s">
        <v>465</v>
      </c>
      <c r="F1455" s="3">
        <v>45230</v>
      </c>
      <c r="G1455" s="1" t="s">
        <v>1169</v>
      </c>
      <c r="H1455" s="3">
        <f>F1455+28</f>
        <v>45258</v>
      </c>
    </row>
    <row r="1456" spans="1:8" s="6" customFormat="1" ht="45">
      <c r="A1456" s="29" t="s">
        <v>8</v>
      </c>
      <c r="B1456" s="30" t="s">
        <v>14</v>
      </c>
      <c r="C1456" s="30">
        <v>7839383438</v>
      </c>
      <c r="D1456" s="26">
        <v>139</v>
      </c>
      <c r="E1456" s="1" t="s">
        <v>465</v>
      </c>
      <c r="F1456" s="3">
        <v>45230</v>
      </c>
      <c r="G1456" s="1" t="s">
        <v>1169</v>
      </c>
      <c r="H1456" s="3">
        <f>F1456+42</f>
        <v>45272</v>
      </c>
    </row>
    <row r="1457" spans="1:8" s="6" customFormat="1" ht="45">
      <c r="A1457" s="2" t="s">
        <v>8</v>
      </c>
      <c r="B1457" s="2" t="s">
        <v>529</v>
      </c>
      <c r="C1457" s="2" t="s">
        <v>530</v>
      </c>
      <c r="D1457" s="2" t="s">
        <v>913</v>
      </c>
      <c r="E1457" s="1" t="s">
        <v>465</v>
      </c>
      <c r="F1457" s="3">
        <v>45230</v>
      </c>
      <c r="G1457" s="1" t="s">
        <v>1169</v>
      </c>
      <c r="H1457" s="3">
        <f>F1457+28</f>
        <v>45258</v>
      </c>
    </row>
    <row r="1458" spans="1:8" s="6" customFormat="1" ht="45">
      <c r="A1458" s="22" t="s">
        <v>53</v>
      </c>
      <c r="B1458" s="22" t="s">
        <v>993</v>
      </c>
      <c r="C1458" s="22" t="s">
        <v>629</v>
      </c>
      <c r="D1458" s="23" t="s">
        <v>630</v>
      </c>
      <c r="E1458" s="1" t="s">
        <v>81</v>
      </c>
      <c r="F1458" s="3">
        <v>45237</v>
      </c>
      <c r="G1458" s="1" t="s">
        <v>1170</v>
      </c>
      <c r="H1458" s="3">
        <f>F1458+28</f>
        <v>45265</v>
      </c>
    </row>
    <row r="1459" spans="1:8" s="6" customFormat="1" ht="45">
      <c r="A1459" s="22" t="s">
        <v>8</v>
      </c>
      <c r="B1459" s="22" t="s">
        <v>95</v>
      </c>
      <c r="C1459" s="23" t="s">
        <v>96</v>
      </c>
      <c r="D1459" s="23" t="s">
        <v>97</v>
      </c>
      <c r="E1459" s="1" t="s">
        <v>81</v>
      </c>
      <c r="F1459" s="3">
        <v>45237</v>
      </c>
      <c r="G1459" s="1" t="s">
        <v>1170</v>
      </c>
      <c r="H1459" s="3">
        <f>F1459+14</f>
        <v>45251</v>
      </c>
    </row>
    <row r="1460" spans="1:8" s="6" customFormat="1" ht="45">
      <c r="A1460" s="22" t="s">
        <v>8</v>
      </c>
      <c r="B1460" s="22" t="s">
        <v>528</v>
      </c>
      <c r="C1460" s="23" t="s">
        <v>434</v>
      </c>
      <c r="D1460" s="23" t="s">
        <v>437</v>
      </c>
      <c r="E1460" s="1" t="s">
        <v>81</v>
      </c>
      <c r="F1460" s="3">
        <v>45237</v>
      </c>
      <c r="G1460" s="1" t="s">
        <v>1170</v>
      </c>
      <c r="H1460" s="3">
        <f>F1460+21</f>
        <v>45258</v>
      </c>
    </row>
    <row r="1461" spans="1:8" s="6" customFormat="1" ht="45">
      <c r="A1461" s="2" t="s">
        <v>8</v>
      </c>
      <c r="B1461" s="2" t="s">
        <v>1011</v>
      </c>
      <c r="C1461" s="2" t="s">
        <v>1012</v>
      </c>
      <c r="D1461" s="2" t="s">
        <v>1013</v>
      </c>
      <c r="E1461" s="1" t="s">
        <v>81</v>
      </c>
      <c r="F1461" s="3">
        <v>45237</v>
      </c>
      <c r="G1461" s="1" t="s">
        <v>1170</v>
      </c>
      <c r="H1461" s="3">
        <f aca="true" t="shared" si="6" ref="H1461:H1468">F1461+14</f>
        <v>45251</v>
      </c>
    </row>
    <row r="1462" spans="1:8" s="6" customFormat="1" ht="45">
      <c r="A1462" s="22" t="s">
        <v>8</v>
      </c>
      <c r="B1462" s="22" t="s">
        <v>178</v>
      </c>
      <c r="C1462" s="23" t="s">
        <v>157</v>
      </c>
      <c r="D1462" s="23" t="s">
        <v>168</v>
      </c>
      <c r="E1462" s="1" t="s">
        <v>81</v>
      </c>
      <c r="F1462" s="3">
        <v>45237</v>
      </c>
      <c r="G1462" s="1" t="s">
        <v>1170</v>
      </c>
      <c r="H1462" s="3">
        <f t="shared" si="6"/>
        <v>45251</v>
      </c>
    </row>
    <row r="1463" spans="1:8" s="6" customFormat="1" ht="45">
      <c r="A1463" s="22" t="s">
        <v>8</v>
      </c>
      <c r="B1463" s="22" t="s">
        <v>431</v>
      </c>
      <c r="C1463" s="23" t="s">
        <v>191</v>
      </c>
      <c r="D1463" s="23" t="s">
        <v>217</v>
      </c>
      <c r="E1463" s="1" t="s">
        <v>81</v>
      </c>
      <c r="F1463" s="3">
        <v>45237</v>
      </c>
      <c r="G1463" s="1" t="s">
        <v>1170</v>
      </c>
      <c r="H1463" s="3">
        <f t="shared" si="6"/>
        <v>45251</v>
      </c>
    </row>
    <row r="1464" spans="1:8" s="6" customFormat="1" ht="45">
      <c r="A1464" s="22" t="s">
        <v>8</v>
      </c>
      <c r="B1464" s="22" t="s">
        <v>402</v>
      </c>
      <c r="C1464" s="23" t="s">
        <v>404</v>
      </c>
      <c r="D1464" s="23" t="s">
        <v>403</v>
      </c>
      <c r="E1464" s="1" t="s">
        <v>81</v>
      </c>
      <c r="F1464" s="3">
        <v>45237</v>
      </c>
      <c r="G1464" s="1" t="s">
        <v>1170</v>
      </c>
      <c r="H1464" s="3">
        <f t="shared" si="6"/>
        <v>45251</v>
      </c>
    </row>
    <row r="1465" spans="1:8" s="6" customFormat="1" ht="45">
      <c r="A1465" s="22" t="s">
        <v>8</v>
      </c>
      <c r="B1465" s="22" t="s">
        <v>631</v>
      </c>
      <c r="C1465" s="22" t="s">
        <v>633</v>
      </c>
      <c r="D1465" s="23" t="s">
        <v>635</v>
      </c>
      <c r="E1465" s="1" t="s">
        <v>81</v>
      </c>
      <c r="F1465" s="3">
        <v>45237</v>
      </c>
      <c r="G1465" s="1" t="s">
        <v>1170</v>
      </c>
      <c r="H1465" s="3">
        <f t="shared" si="6"/>
        <v>45251</v>
      </c>
    </row>
    <row r="1466" spans="1:8" s="6" customFormat="1" ht="45">
      <c r="A1466" s="22" t="s">
        <v>8</v>
      </c>
      <c r="B1466" s="22" t="s">
        <v>416</v>
      </c>
      <c r="C1466" s="23" t="s">
        <v>415</v>
      </c>
      <c r="D1466" s="23" t="s">
        <v>417</v>
      </c>
      <c r="E1466" s="1" t="s">
        <v>81</v>
      </c>
      <c r="F1466" s="3">
        <v>45237</v>
      </c>
      <c r="G1466" s="1" t="s">
        <v>1170</v>
      </c>
      <c r="H1466" s="3">
        <f t="shared" si="6"/>
        <v>45251</v>
      </c>
    </row>
    <row r="1467" spans="1:8" s="6" customFormat="1" ht="45">
      <c r="A1467" s="22" t="s">
        <v>8</v>
      </c>
      <c r="B1467" s="22" t="s">
        <v>92</v>
      </c>
      <c r="C1467" s="23" t="s">
        <v>93</v>
      </c>
      <c r="D1467" s="23" t="s">
        <v>94</v>
      </c>
      <c r="E1467" s="1" t="s">
        <v>81</v>
      </c>
      <c r="F1467" s="3">
        <v>45237</v>
      </c>
      <c r="G1467" s="1" t="s">
        <v>1170</v>
      </c>
      <c r="H1467" s="3">
        <f t="shared" si="6"/>
        <v>45251</v>
      </c>
    </row>
    <row r="1468" spans="1:8" s="6" customFormat="1" ht="45">
      <c r="A1468" s="2" t="s">
        <v>8</v>
      </c>
      <c r="B1468" s="2" t="s">
        <v>1008</v>
      </c>
      <c r="C1468" s="2" t="s">
        <v>1009</v>
      </c>
      <c r="D1468" s="2" t="s">
        <v>1010</v>
      </c>
      <c r="E1468" s="1" t="s">
        <v>81</v>
      </c>
      <c r="F1468" s="3">
        <v>45237</v>
      </c>
      <c r="G1468" s="1" t="s">
        <v>1170</v>
      </c>
      <c r="H1468" s="3">
        <f t="shared" si="6"/>
        <v>45251</v>
      </c>
    </row>
    <row r="1469" spans="1:8" s="6" customFormat="1" ht="45">
      <c r="A1469" s="22" t="s">
        <v>8</v>
      </c>
      <c r="B1469" s="22" t="s">
        <v>49</v>
      </c>
      <c r="C1469" s="23" t="s">
        <v>36</v>
      </c>
      <c r="D1469" s="23" t="s">
        <v>75</v>
      </c>
      <c r="E1469" s="1" t="s">
        <v>81</v>
      </c>
      <c r="F1469" s="3">
        <v>45237</v>
      </c>
      <c r="G1469" s="1" t="s">
        <v>1170</v>
      </c>
      <c r="H1469" s="3">
        <f>F1469+42</f>
        <v>45279</v>
      </c>
    </row>
    <row r="1470" spans="1:8" s="6" customFormat="1" ht="45">
      <c r="A1470" s="22" t="s">
        <v>8</v>
      </c>
      <c r="B1470" s="22" t="s">
        <v>564</v>
      </c>
      <c r="C1470" s="22" t="s">
        <v>517</v>
      </c>
      <c r="D1470" s="23" t="s">
        <v>518</v>
      </c>
      <c r="E1470" s="1" t="s">
        <v>81</v>
      </c>
      <c r="F1470" s="3">
        <v>45237</v>
      </c>
      <c r="G1470" s="1" t="s">
        <v>1170</v>
      </c>
      <c r="H1470" s="3">
        <f>F1470+14</f>
        <v>45251</v>
      </c>
    </row>
    <row r="1471" spans="1:8" s="6" customFormat="1" ht="45">
      <c r="A1471" s="22" t="s">
        <v>8</v>
      </c>
      <c r="B1471" s="22" t="s">
        <v>586</v>
      </c>
      <c r="C1471" s="23" t="s">
        <v>1091</v>
      </c>
      <c r="D1471" s="2" t="s">
        <v>1092</v>
      </c>
      <c r="E1471" s="1" t="s">
        <v>81</v>
      </c>
      <c r="F1471" s="3">
        <v>45237</v>
      </c>
      <c r="G1471" s="1" t="s">
        <v>1170</v>
      </c>
      <c r="H1471" s="3">
        <f>F1471+14</f>
        <v>45251</v>
      </c>
    </row>
    <row r="1472" spans="1:8" s="6" customFormat="1" ht="45">
      <c r="A1472" s="22" t="s">
        <v>8</v>
      </c>
      <c r="B1472" s="22" t="s">
        <v>419</v>
      </c>
      <c r="C1472" s="23" t="s">
        <v>420</v>
      </c>
      <c r="D1472" s="23" t="s">
        <v>421</v>
      </c>
      <c r="E1472" s="1" t="s">
        <v>81</v>
      </c>
      <c r="F1472" s="3">
        <v>45237</v>
      </c>
      <c r="G1472" s="1" t="s">
        <v>1170</v>
      </c>
      <c r="H1472" s="3">
        <f>F1472+14</f>
        <v>45251</v>
      </c>
    </row>
    <row r="1473" spans="1:8" s="6" customFormat="1" ht="60">
      <c r="A1473" s="22" t="s">
        <v>8</v>
      </c>
      <c r="B1473" s="22" t="s">
        <v>252</v>
      </c>
      <c r="C1473" s="23" t="s">
        <v>198</v>
      </c>
      <c r="D1473" s="23" t="s">
        <v>224</v>
      </c>
      <c r="E1473" s="1" t="s">
        <v>385</v>
      </c>
      <c r="F1473" s="3">
        <v>45237</v>
      </c>
      <c r="G1473" s="1" t="s">
        <v>1170</v>
      </c>
      <c r="H1473" s="3">
        <f>F1473+14</f>
        <v>45251</v>
      </c>
    </row>
    <row r="1474" spans="1:8" s="6" customFormat="1" ht="45">
      <c r="A1474" s="22" t="s">
        <v>8</v>
      </c>
      <c r="B1474" s="22" t="s">
        <v>632</v>
      </c>
      <c r="C1474" s="22" t="s">
        <v>634</v>
      </c>
      <c r="D1474" s="23" t="s">
        <v>636</v>
      </c>
      <c r="E1474" s="1" t="s">
        <v>81</v>
      </c>
      <c r="F1474" s="3">
        <v>45237</v>
      </c>
      <c r="G1474" s="1" t="s">
        <v>1170</v>
      </c>
      <c r="H1474" s="3">
        <f>F1474+14</f>
        <v>45251</v>
      </c>
    </row>
    <row r="1475" spans="1:8" s="6" customFormat="1" ht="45">
      <c r="A1475" s="2" t="s">
        <v>53</v>
      </c>
      <c r="B1475" s="2" t="s">
        <v>777</v>
      </c>
      <c r="C1475" s="2" t="s">
        <v>778</v>
      </c>
      <c r="D1475" s="2" t="s">
        <v>779</v>
      </c>
      <c r="E1475" s="1" t="s">
        <v>465</v>
      </c>
      <c r="F1475" s="3">
        <v>45237</v>
      </c>
      <c r="G1475" s="1" t="s">
        <v>1170</v>
      </c>
      <c r="H1475" s="3">
        <f>F1475+28</f>
        <v>45265</v>
      </c>
    </row>
    <row r="1476" spans="1:8" s="6" customFormat="1" ht="45">
      <c r="A1476" s="2" t="s">
        <v>8</v>
      </c>
      <c r="B1476" s="2" t="s">
        <v>914</v>
      </c>
      <c r="C1476" s="2" t="s">
        <v>915</v>
      </c>
      <c r="D1476" s="2" t="s">
        <v>916</v>
      </c>
      <c r="E1476" s="1" t="s">
        <v>465</v>
      </c>
      <c r="F1476" s="3">
        <v>45237</v>
      </c>
      <c r="G1476" s="1" t="s">
        <v>1170</v>
      </c>
      <c r="H1476" s="3">
        <f>F1476+77</f>
        <v>45314</v>
      </c>
    </row>
    <row r="1477" spans="1:8" s="6" customFormat="1" ht="45">
      <c r="A1477" s="22" t="s">
        <v>8</v>
      </c>
      <c r="B1477" s="22" t="s">
        <v>527</v>
      </c>
      <c r="C1477" s="33" t="s">
        <v>525</v>
      </c>
      <c r="D1477" s="32" t="s">
        <v>526</v>
      </c>
      <c r="E1477" s="1" t="s">
        <v>465</v>
      </c>
      <c r="F1477" s="3">
        <v>45237</v>
      </c>
      <c r="G1477" s="1" t="s">
        <v>1170</v>
      </c>
      <c r="H1477" s="3">
        <f>F1477+77</f>
        <v>45314</v>
      </c>
    </row>
    <row r="1478" spans="1:8" s="6" customFormat="1" ht="45">
      <c r="A1478" s="2" t="s">
        <v>8</v>
      </c>
      <c r="B1478" s="2" t="s">
        <v>904</v>
      </c>
      <c r="C1478" s="2" t="s">
        <v>905</v>
      </c>
      <c r="D1478" s="2" t="s">
        <v>906</v>
      </c>
      <c r="E1478" s="1" t="s">
        <v>465</v>
      </c>
      <c r="F1478" s="3">
        <v>45237</v>
      </c>
      <c r="G1478" s="1" t="s">
        <v>1170</v>
      </c>
      <c r="H1478" s="3">
        <f>F1478+28</f>
        <v>45265</v>
      </c>
    </row>
    <row r="1479" spans="1:8" s="6" customFormat="1" ht="45">
      <c r="A1479" s="2" t="s">
        <v>8</v>
      </c>
      <c r="B1479" s="2" t="s">
        <v>958</v>
      </c>
      <c r="C1479" s="2" t="s">
        <v>960</v>
      </c>
      <c r="D1479" s="2" t="s">
        <v>962</v>
      </c>
      <c r="E1479" s="1" t="s">
        <v>465</v>
      </c>
      <c r="F1479" s="3">
        <v>45237</v>
      </c>
      <c r="G1479" s="1" t="s">
        <v>1170</v>
      </c>
      <c r="H1479" s="3">
        <f>F1479+70</f>
        <v>45307</v>
      </c>
    </row>
    <row r="1480" spans="1:8" s="6" customFormat="1" ht="45">
      <c r="A1480" s="2" t="s">
        <v>8</v>
      </c>
      <c r="B1480" s="2" t="s">
        <v>662</v>
      </c>
      <c r="C1480" s="2" t="s">
        <v>663</v>
      </c>
      <c r="D1480" s="2" t="s">
        <v>664</v>
      </c>
      <c r="E1480" s="1" t="s">
        <v>465</v>
      </c>
      <c r="F1480" s="3">
        <v>45237</v>
      </c>
      <c r="G1480" s="1" t="s">
        <v>1170</v>
      </c>
      <c r="H1480" s="3">
        <f>F1480+84</f>
        <v>45321</v>
      </c>
    </row>
    <row r="1481" spans="1:8" s="6" customFormat="1" ht="45">
      <c r="A1481" s="22" t="s">
        <v>8</v>
      </c>
      <c r="B1481" s="22" t="s">
        <v>354</v>
      </c>
      <c r="C1481" s="23" t="s">
        <v>355</v>
      </c>
      <c r="D1481" s="23" t="s">
        <v>357</v>
      </c>
      <c r="E1481" s="1" t="s">
        <v>465</v>
      </c>
      <c r="F1481" s="3">
        <v>45237</v>
      </c>
      <c r="G1481" s="1" t="s">
        <v>1170</v>
      </c>
      <c r="H1481" s="3">
        <f>F1481+77</f>
        <v>45314</v>
      </c>
    </row>
    <row r="1482" spans="1:8" s="6" customFormat="1" ht="45">
      <c r="A1482" s="2" t="s">
        <v>8</v>
      </c>
      <c r="B1482" s="2" t="s">
        <v>880</v>
      </c>
      <c r="C1482" s="2" t="s">
        <v>881</v>
      </c>
      <c r="D1482" s="2" t="s">
        <v>879</v>
      </c>
      <c r="E1482" s="1" t="s">
        <v>465</v>
      </c>
      <c r="F1482" s="3">
        <v>45237</v>
      </c>
      <c r="G1482" s="1" t="s">
        <v>1170</v>
      </c>
      <c r="H1482" s="3">
        <f>F1482+28</f>
        <v>45265</v>
      </c>
    </row>
    <row r="1483" spans="1:8" s="6" customFormat="1" ht="45">
      <c r="A1483" s="22" t="s">
        <v>8</v>
      </c>
      <c r="B1483" s="22" t="s">
        <v>1088</v>
      </c>
      <c r="C1483" s="23" t="s">
        <v>1089</v>
      </c>
      <c r="D1483" s="2" t="s">
        <v>1090</v>
      </c>
      <c r="E1483" s="1" t="s">
        <v>465</v>
      </c>
      <c r="F1483" s="3">
        <v>45237</v>
      </c>
      <c r="G1483" s="1" t="s">
        <v>1170</v>
      </c>
      <c r="H1483" s="3">
        <f>F1483+35</f>
        <v>45272</v>
      </c>
    </row>
    <row r="1484" spans="1:8" s="6" customFormat="1" ht="45">
      <c r="A1484" s="22" t="s">
        <v>8</v>
      </c>
      <c r="B1484" s="22" t="s">
        <v>46</v>
      </c>
      <c r="C1484" s="31">
        <v>7811370541</v>
      </c>
      <c r="D1484" s="31">
        <v>231</v>
      </c>
      <c r="E1484" s="1" t="s">
        <v>465</v>
      </c>
      <c r="F1484" s="3">
        <v>45237</v>
      </c>
      <c r="G1484" s="1" t="s">
        <v>1170</v>
      </c>
      <c r="H1484" s="3">
        <f>F1484+84</f>
        <v>45321</v>
      </c>
    </row>
    <row r="1485" spans="1:8" s="6" customFormat="1" ht="45">
      <c r="A1485" s="22" t="s">
        <v>8</v>
      </c>
      <c r="B1485" s="22" t="s">
        <v>362</v>
      </c>
      <c r="C1485" s="31">
        <v>7842493053</v>
      </c>
      <c r="D1485" s="31">
        <v>690</v>
      </c>
      <c r="E1485" s="1" t="s">
        <v>465</v>
      </c>
      <c r="F1485" s="3">
        <v>45237</v>
      </c>
      <c r="G1485" s="1" t="s">
        <v>1170</v>
      </c>
      <c r="H1485" s="3">
        <f>F1485+77</f>
        <v>45314</v>
      </c>
    </row>
    <row r="1486" spans="1:8" s="6" customFormat="1" ht="45">
      <c r="A1486" s="22" t="s">
        <v>8</v>
      </c>
      <c r="B1486" s="22" t="s">
        <v>336</v>
      </c>
      <c r="C1486" s="23" t="s">
        <v>338</v>
      </c>
      <c r="D1486" s="23" t="s">
        <v>341</v>
      </c>
      <c r="E1486" s="1" t="s">
        <v>465</v>
      </c>
      <c r="F1486" s="3">
        <v>45237</v>
      </c>
      <c r="G1486" s="1" t="s">
        <v>1170</v>
      </c>
      <c r="H1486" s="3">
        <f>F1486+42</f>
        <v>45279</v>
      </c>
    </row>
    <row r="1487" spans="1:8" s="6" customFormat="1" ht="45">
      <c r="A1487" s="22" t="s">
        <v>8</v>
      </c>
      <c r="B1487" s="22" t="s">
        <v>521</v>
      </c>
      <c r="C1487" s="33" t="s">
        <v>519</v>
      </c>
      <c r="D1487" s="32" t="s">
        <v>520</v>
      </c>
      <c r="E1487" s="1" t="s">
        <v>465</v>
      </c>
      <c r="F1487" s="3">
        <v>45237</v>
      </c>
      <c r="G1487" s="1" t="s">
        <v>1170</v>
      </c>
      <c r="H1487" s="3">
        <f aca="true" t="shared" si="7" ref="H1487:H1494">F1487+84</f>
        <v>45321</v>
      </c>
    </row>
    <row r="1488" spans="1:8" s="6" customFormat="1" ht="45">
      <c r="A1488" s="2" t="s">
        <v>8</v>
      </c>
      <c r="B1488" s="2" t="s">
        <v>953</v>
      </c>
      <c r="C1488" s="2" t="s">
        <v>955</v>
      </c>
      <c r="D1488" s="2" t="s">
        <v>957</v>
      </c>
      <c r="E1488" s="1" t="s">
        <v>465</v>
      </c>
      <c r="F1488" s="3">
        <v>45237</v>
      </c>
      <c r="G1488" s="1" t="s">
        <v>1170</v>
      </c>
      <c r="H1488" s="3">
        <f t="shared" si="7"/>
        <v>45321</v>
      </c>
    </row>
    <row r="1489" spans="1:8" s="6" customFormat="1" ht="45">
      <c r="A1489" s="22" t="s">
        <v>8</v>
      </c>
      <c r="B1489" s="22" t="s">
        <v>305</v>
      </c>
      <c r="C1489" s="31">
        <v>7810829230</v>
      </c>
      <c r="D1489" s="31">
        <v>637</v>
      </c>
      <c r="E1489" s="1" t="s">
        <v>465</v>
      </c>
      <c r="F1489" s="3">
        <v>45237</v>
      </c>
      <c r="G1489" s="1" t="s">
        <v>1170</v>
      </c>
      <c r="H1489" s="3">
        <f t="shared" si="7"/>
        <v>45321</v>
      </c>
    </row>
    <row r="1490" spans="1:8" s="6" customFormat="1" ht="45">
      <c r="A1490" s="2" t="s">
        <v>8</v>
      </c>
      <c r="B1490" s="2" t="s">
        <v>836</v>
      </c>
      <c r="C1490" s="2" t="s">
        <v>837</v>
      </c>
      <c r="D1490" s="2" t="s">
        <v>839</v>
      </c>
      <c r="E1490" s="1" t="s">
        <v>465</v>
      </c>
      <c r="F1490" s="3">
        <v>45237</v>
      </c>
      <c r="G1490" s="1" t="s">
        <v>1170</v>
      </c>
      <c r="H1490" s="3">
        <f t="shared" si="7"/>
        <v>45321</v>
      </c>
    </row>
    <row r="1491" spans="1:8" s="6" customFormat="1" ht="45">
      <c r="A1491" s="2" t="s">
        <v>8</v>
      </c>
      <c r="B1491" s="2" t="s">
        <v>826</v>
      </c>
      <c r="C1491" s="2" t="s">
        <v>828</v>
      </c>
      <c r="D1491" s="2" t="s">
        <v>830</v>
      </c>
      <c r="E1491" s="1" t="s">
        <v>465</v>
      </c>
      <c r="F1491" s="3">
        <v>45237</v>
      </c>
      <c r="G1491" s="1" t="s">
        <v>1170</v>
      </c>
      <c r="H1491" s="3">
        <f t="shared" si="7"/>
        <v>45321</v>
      </c>
    </row>
    <row r="1492" spans="1:8" s="6" customFormat="1" ht="45">
      <c r="A1492" s="22" t="s">
        <v>8</v>
      </c>
      <c r="B1492" s="22" t="s">
        <v>320</v>
      </c>
      <c r="C1492" s="31">
        <v>7813579524</v>
      </c>
      <c r="D1492" s="31">
        <v>658</v>
      </c>
      <c r="E1492" s="1" t="s">
        <v>465</v>
      </c>
      <c r="F1492" s="3">
        <v>45237</v>
      </c>
      <c r="G1492" s="1" t="s">
        <v>1170</v>
      </c>
      <c r="H1492" s="3">
        <f t="shared" si="7"/>
        <v>45321</v>
      </c>
    </row>
    <row r="1493" spans="1:8" s="6" customFormat="1" ht="45">
      <c r="A1493" s="22" t="s">
        <v>8</v>
      </c>
      <c r="B1493" s="22" t="s">
        <v>335</v>
      </c>
      <c r="C1493" s="23" t="s">
        <v>337</v>
      </c>
      <c r="D1493" s="23" t="s">
        <v>361</v>
      </c>
      <c r="E1493" s="1" t="s">
        <v>465</v>
      </c>
      <c r="F1493" s="3">
        <v>45237</v>
      </c>
      <c r="G1493" s="1" t="s">
        <v>1170</v>
      </c>
      <c r="H1493" s="3">
        <f t="shared" si="7"/>
        <v>45321</v>
      </c>
    </row>
    <row r="1494" spans="1:8" s="6" customFormat="1" ht="45">
      <c r="A1494" s="22" t="s">
        <v>8</v>
      </c>
      <c r="B1494" s="22" t="s">
        <v>510</v>
      </c>
      <c r="C1494" s="33" t="s">
        <v>508</v>
      </c>
      <c r="D1494" s="32" t="s">
        <v>509</v>
      </c>
      <c r="E1494" s="1" t="s">
        <v>465</v>
      </c>
      <c r="F1494" s="3">
        <v>45237</v>
      </c>
      <c r="G1494" s="1" t="s">
        <v>1170</v>
      </c>
      <c r="H1494" s="3">
        <f t="shared" si="7"/>
        <v>45321</v>
      </c>
    </row>
    <row r="1495" spans="1:8" s="6" customFormat="1" ht="45">
      <c r="A1495" s="22" t="s">
        <v>8</v>
      </c>
      <c r="B1495" s="22" t="s">
        <v>451</v>
      </c>
      <c r="C1495" s="23" t="s">
        <v>452</v>
      </c>
      <c r="D1495" s="23" t="s">
        <v>453</v>
      </c>
      <c r="E1495" s="1" t="s">
        <v>465</v>
      </c>
      <c r="F1495" s="3">
        <v>45237</v>
      </c>
      <c r="G1495" s="1" t="s">
        <v>1170</v>
      </c>
      <c r="H1495" s="3">
        <f>F1495+35</f>
        <v>45272</v>
      </c>
    </row>
    <row r="1496" spans="1:8" s="6" customFormat="1" ht="45">
      <c r="A1496" s="22" t="s">
        <v>8</v>
      </c>
      <c r="B1496" s="22" t="s">
        <v>253</v>
      </c>
      <c r="C1496" s="31">
        <v>7813177550</v>
      </c>
      <c r="D1496" s="31">
        <v>489</v>
      </c>
      <c r="E1496" s="1" t="s">
        <v>465</v>
      </c>
      <c r="F1496" s="3">
        <v>45237</v>
      </c>
      <c r="G1496" s="1" t="s">
        <v>1170</v>
      </c>
      <c r="H1496" s="3">
        <f>F1496+70</f>
        <v>45307</v>
      </c>
    </row>
    <row r="1497" spans="1:8" s="6" customFormat="1" ht="30">
      <c r="A1497" s="22" t="s">
        <v>8</v>
      </c>
      <c r="B1497" s="22" t="s">
        <v>373</v>
      </c>
      <c r="C1497" s="31">
        <v>7806516925</v>
      </c>
      <c r="D1497" s="31">
        <v>698</v>
      </c>
      <c r="E1497" s="1" t="s">
        <v>366</v>
      </c>
      <c r="F1497" s="3">
        <v>45237</v>
      </c>
      <c r="G1497" s="1" t="s">
        <v>1170</v>
      </c>
      <c r="H1497" s="18">
        <f>F1497+14</f>
        <v>45251</v>
      </c>
    </row>
    <row r="1498" spans="1:8" s="6" customFormat="1" ht="30">
      <c r="A1498" s="2" t="s">
        <v>8</v>
      </c>
      <c r="B1498" s="2" t="s">
        <v>883</v>
      </c>
      <c r="C1498" s="2" t="s">
        <v>884</v>
      </c>
      <c r="D1498" s="2" t="s">
        <v>882</v>
      </c>
      <c r="E1498" s="1" t="s">
        <v>366</v>
      </c>
      <c r="F1498" s="3">
        <v>45237</v>
      </c>
      <c r="G1498" s="1" t="s">
        <v>1170</v>
      </c>
      <c r="H1498" s="18">
        <f>F1498+14</f>
        <v>45251</v>
      </c>
    </row>
    <row r="1499" spans="1:8" s="6" customFormat="1" ht="30">
      <c r="A1499" s="22" t="s">
        <v>8</v>
      </c>
      <c r="B1499" s="22" t="s">
        <v>722</v>
      </c>
      <c r="C1499" s="23" t="s">
        <v>399</v>
      </c>
      <c r="D1499" s="23" t="s">
        <v>401</v>
      </c>
      <c r="E1499" s="1" t="s">
        <v>366</v>
      </c>
      <c r="F1499" s="3">
        <v>45237</v>
      </c>
      <c r="G1499" s="1" t="s">
        <v>1170</v>
      </c>
      <c r="H1499" s="18">
        <f>F1499+14</f>
        <v>45251</v>
      </c>
    </row>
    <row r="1500" spans="1:8" s="6" customFormat="1" ht="45">
      <c r="A1500" s="2" t="s">
        <v>8</v>
      </c>
      <c r="B1500" s="2" t="s">
        <v>464</v>
      </c>
      <c r="C1500" s="2" t="s">
        <v>937</v>
      </c>
      <c r="D1500" s="2" t="s">
        <v>939</v>
      </c>
      <c r="E1500" s="1" t="s">
        <v>294</v>
      </c>
      <c r="F1500" s="3">
        <v>45237</v>
      </c>
      <c r="G1500" s="1" t="s">
        <v>1170</v>
      </c>
      <c r="H1500" s="18" t="s">
        <v>33</v>
      </c>
    </row>
    <row r="1501" spans="1:8" s="6" customFormat="1" ht="30">
      <c r="A1501" s="2" t="s">
        <v>8</v>
      </c>
      <c r="B1501" s="2" t="s">
        <v>640</v>
      </c>
      <c r="C1501" s="2" t="s">
        <v>641</v>
      </c>
      <c r="D1501" s="2" t="s">
        <v>642</v>
      </c>
      <c r="E1501" s="1" t="s">
        <v>398</v>
      </c>
      <c r="F1501" s="3">
        <v>45237</v>
      </c>
      <c r="G1501" s="1" t="s">
        <v>1171</v>
      </c>
      <c r="H1501" s="18" t="s">
        <v>33</v>
      </c>
    </row>
    <row r="1502" spans="1:8" s="6" customFormat="1" ht="45">
      <c r="A1502" s="22" t="s">
        <v>52</v>
      </c>
      <c r="B1502" s="22" t="s">
        <v>445</v>
      </c>
      <c r="C1502" s="23" t="s">
        <v>443</v>
      </c>
      <c r="D1502" s="23" t="s">
        <v>444</v>
      </c>
      <c r="E1502" s="1" t="s">
        <v>81</v>
      </c>
      <c r="F1502" s="3">
        <v>45244</v>
      </c>
      <c r="G1502" s="1" t="s">
        <v>1172</v>
      </c>
      <c r="H1502" s="3">
        <f>F1502+14</f>
        <v>45258</v>
      </c>
    </row>
    <row r="1503" spans="1:8" s="6" customFormat="1" ht="45">
      <c r="A1503" s="2" t="s">
        <v>8</v>
      </c>
      <c r="B1503" s="2" t="s">
        <v>643</v>
      </c>
      <c r="C1503" s="2" t="s">
        <v>644</v>
      </c>
      <c r="D1503" s="2" t="s">
        <v>645</v>
      </c>
      <c r="E1503" s="1" t="s">
        <v>81</v>
      </c>
      <c r="F1503" s="3">
        <v>45244</v>
      </c>
      <c r="G1503" s="1" t="s">
        <v>1172</v>
      </c>
      <c r="H1503" s="3">
        <f>F1503+84</f>
        <v>45328</v>
      </c>
    </row>
    <row r="1504" spans="1:8" s="6" customFormat="1" ht="45">
      <c r="A1504" s="2" t="s">
        <v>8</v>
      </c>
      <c r="B1504" s="2" t="s">
        <v>793</v>
      </c>
      <c r="C1504" s="2" t="s">
        <v>794</v>
      </c>
      <c r="D1504" s="2" t="s">
        <v>795</v>
      </c>
      <c r="E1504" s="1" t="s">
        <v>81</v>
      </c>
      <c r="F1504" s="3">
        <v>45244</v>
      </c>
      <c r="G1504" s="1" t="s">
        <v>1172</v>
      </c>
      <c r="H1504" s="3">
        <f>F1504+14</f>
        <v>45258</v>
      </c>
    </row>
    <row r="1505" spans="1:8" s="6" customFormat="1" ht="45">
      <c r="A1505" s="2" t="s">
        <v>8</v>
      </c>
      <c r="B1505" s="2" t="s">
        <v>789</v>
      </c>
      <c r="C1505" s="2" t="s">
        <v>791</v>
      </c>
      <c r="D1505" s="2" t="s">
        <v>787</v>
      </c>
      <c r="E1505" s="1" t="s">
        <v>81</v>
      </c>
      <c r="F1505" s="3">
        <v>45244</v>
      </c>
      <c r="G1505" s="1" t="s">
        <v>1172</v>
      </c>
      <c r="H1505" s="3">
        <f>F1505+14</f>
        <v>45258</v>
      </c>
    </row>
    <row r="1506" spans="1:8" s="6" customFormat="1" ht="45">
      <c r="A1506" s="22" t="s">
        <v>8</v>
      </c>
      <c r="B1506" s="22" t="s">
        <v>407</v>
      </c>
      <c r="C1506" s="23" t="s">
        <v>408</v>
      </c>
      <c r="D1506" s="23" t="s">
        <v>442</v>
      </c>
      <c r="E1506" s="1" t="s">
        <v>81</v>
      </c>
      <c r="F1506" s="3">
        <v>45244</v>
      </c>
      <c r="G1506" s="1" t="s">
        <v>1172</v>
      </c>
      <c r="H1506" s="3">
        <f>F1506+28</f>
        <v>45272</v>
      </c>
    </row>
    <row r="1507" spans="1:8" s="6" customFormat="1" ht="45">
      <c r="A1507" s="2" t="s">
        <v>8</v>
      </c>
      <c r="B1507" s="2" t="s">
        <v>646</v>
      </c>
      <c r="C1507" s="2" t="s">
        <v>647</v>
      </c>
      <c r="D1507" s="2" t="s">
        <v>648</v>
      </c>
      <c r="E1507" s="1" t="s">
        <v>81</v>
      </c>
      <c r="F1507" s="3">
        <v>45244</v>
      </c>
      <c r="G1507" s="1" t="s">
        <v>1172</v>
      </c>
      <c r="H1507" s="3">
        <f>F1507+14</f>
        <v>45258</v>
      </c>
    </row>
    <row r="1508" spans="1:8" s="6" customFormat="1" ht="45">
      <c r="A1508" s="2" t="s">
        <v>8</v>
      </c>
      <c r="B1508" s="2" t="s">
        <v>994</v>
      </c>
      <c r="C1508" s="2" t="s">
        <v>995</v>
      </c>
      <c r="D1508" s="2" t="s">
        <v>996</v>
      </c>
      <c r="E1508" s="1" t="s">
        <v>81</v>
      </c>
      <c r="F1508" s="3">
        <v>45244</v>
      </c>
      <c r="G1508" s="1" t="s">
        <v>1172</v>
      </c>
      <c r="H1508" s="3">
        <f>F1508+14</f>
        <v>45258</v>
      </c>
    </row>
    <row r="1509" spans="1:8" s="6" customFormat="1" ht="45">
      <c r="A1509" s="2" t="s">
        <v>8</v>
      </c>
      <c r="B1509" s="2" t="s">
        <v>643</v>
      </c>
      <c r="C1509" s="34" t="s">
        <v>644</v>
      </c>
      <c r="D1509" s="34" t="s">
        <v>645</v>
      </c>
      <c r="E1509" s="1" t="s">
        <v>465</v>
      </c>
      <c r="F1509" s="3">
        <v>45244</v>
      </c>
      <c r="G1509" s="1" t="s">
        <v>1172</v>
      </c>
      <c r="H1509" s="3">
        <f>F1509+84</f>
        <v>45328</v>
      </c>
    </row>
    <row r="1510" spans="1:8" s="6" customFormat="1" ht="45">
      <c r="A1510" s="22" t="s">
        <v>8</v>
      </c>
      <c r="B1510" s="22" t="s">
        <v>1093</v>
      </c>
      <c r="C1510" s="23" t="s">
        <v>1094</v>
      </c>
      <c r="D1510" s="2" t="s">
        <v>1095</v>
      </c>
      <c r="E1510" s="1" t="s">
        <v>465</v>
      </c>
      <c r="F1510" s="3">
        <v>45244</v>
      </c>
      <c r="G1510" s="1" t="s">
        <v>1172</v>
      </c>
      <c r="H1510" s="3">
        <f>F1510+14</f>
        <v>45258</v>
      </c>
    </row>
    <row r="1511" spans="1:8" s="6" customFormat="1" ht="45">
      <c r="A1511" s="22" t="s">
        <v>8</v>
      </c>
      <c r="B1511" s="22" t="s">
        <v>612</v>
      </c>
      <c r="C1511" s="22" t="s">
        <v>613</v>
      </c>
      <c r="D1511" s="23" t="s">
        <v>611</v>
      </c>
      <c r="E1511" s="1" t="s">
        <v>465</v>
      </c>
      <c r="F1511" s="3">
        <v>45244</v>
      </c>
      <c r="G1511" s="1" t="s">
        <v>1172</v>
      </c>
      <c r="H1511" s="3">
        <f>F1511+14</f>
        <v>45258</v>
      </c>
    </row>
    <row r="1512" spans="1:8" s="6" customFormat="1" ht="30">
      <c r="A1512" s="22" t="s">
        <v>8</v>
      </c>
      <c r="B1512" s="24" t="s">
        <v>116</v>
      </c>
      <c r="C1512" s="31">
        <v>7810533264</v>
      </c>
      <c r="D1512" s="31">
        <v>308</v>
      </c>
      <c r="E1512" s="1" t="s">
        <v>366</v>
      </c>
      <c r="F1512" s="3">
        <v>45244</v>
      </c>
      <c r="G1512" s="1" t="s">
        <v>1172</v>
      </c>
      <c r="H1512" s="3">
        <f>F1512+14</f>
        <v>45258</v>
      </c>
    </row>
    <row r="1513" spans="1:8" s="6" customFormat="1" ht="30">
      <c r="A1513" s="22" t="s">
        <v>8</v>
      </c>
      <c r="B1513" s="22" t="s">
        <v>552</v>
      </c>
      <c r="C1513" s="33" t="s">
        <v>553</v>
      </c>
      <c r="D1513" s="32" t="s">
        <v>554</v>
      </c>
      <c r="E1513" s="1" t="s">
        <v>366</v>
      </c>
      <c r="F1513" s="3">
        <v>45244</v>
      </c>
      <c r="G1513" s="1" t="s">
        <v>1172</v>
      </c>
      <c r="H1513" s="3">
        <f>F1513+14</f>
        <v>45258</v>
      </c>
    </row>
    <row r="1514" spans="1:8" s="6" customFormat="1" ht="45">
      <c r="A1514" s="2" t="s">
        <v>8</v>
      </c>
      <c r="B1514" s="2" t="s">
        <v>901</v>
      </c>
      <c r="C1514" s="2" t="s">
        <v>902</v>
      </c>
      <c r="D1514" s="2" t="s">
        <v>903</v>
      </c>
      <c r="E1514" s="1" t="s">
        <v>294</v>
      </c>
      <c r="F1514" s="3">
        <v>45244</v>
      </c>
      <c r="G1514" s="1" t="s">
        <v>1172</v>
      </c>
      <c r="H1514" s="18" t="s">
        <v>33</v>
      </c>
    </row>
    <row r="1515" spans="1:8" s="6" customFormat="1" ht="45">
      <c r="A1515" s="2" t="s">
        <v>8</v>
      </c>
      <c r="B1515" s="2" t="s">
        <v>908</v>
      </c>
      <c r="C1515" s="2" t="s">
        <v>909</v>
      </c>
      <c r="D1515" s="2" t="s">
        <v>907</v>
      </c>
      <c r="E1515" s="1" t="s">
        <v>81</v>
      </c>
      <c r="F1515" s="3">
        <v>45251</v>
      </c>
      <c r="G1515" s="1" t="s">
        <v>1174</v>
      </c>
      <c r="H1515" s="3">
        <f>F1515+14</f>
        <v>45265</v>
      </c>
    </row>
    <row r="1516" spans="1:8" s="6" customFormat="1" ht="45">
      <c r="A1516" s="22" t="s">
        <v>8</v>
      </c>
      <c r="B1516" s="22" t="s">
        <v>349</v>
      </c>
      <c r="C1516" s="23" t="s">
        <v>348</v>
      </c>
      <c r="D1516" s="23" t="s">
        <v>350</v>
      </c>
      <c r="E1516" s="1" t="s">
        <v>81</v>
      </c>
      <c r="F1516" s="3">
        <v>45251</v>
      </c>
      <c r="G1516" s="1" t="s">
        <v>1174</v>
      </c>
      <c r="H1516" s="3">
        <f>F1516+28</f>
        <v>45279</v>
      </c>
    </row>
    <row r="1517" spans="1:8" s="6" customFormat="1" ht="45">
      <c r="A1517" s="2" t="s">
        <v>8</v>
      </c>
      <c r="B1517" s="2" t="s">
        <v>986</v>
      </c>
      <c r="C1517" s="2" t="s">
        <v>988</v>
      </c>
      <c r="D1517" s="2" t="s">
        <v>990</v>
      </c>
      <c r="E1517" s="1" t="s">
        <v>81</v>
      </c>
      <c r="F1517" s="3">
        <v>45251</v>
      </c>
      <c r="G1517" s="1" t="s">
        <v>1174</v>
      </c>
      <c r="H1517" s="3">
        <f>F1517+14</f>
        <v>45265</v>
      </c>
    </row>
    <row r="1518" spans="1:8" s="6" customFormat="1" ht="45">
      <c r="A1518" s="22" t="s">
        <v>8</v>
      </c>
      <c r="B1518" s="22" t="s">
        <v>424</v>
      </c>
      <c r="C1518" s="23" t="s">
        <v>422</v>
      </c>
      <c r="D1518" s="23" t="s">
        <v>428</v>
      </c>
      <c r="E1518" s="1" t="s">
        <v>81</v>
      </c>
      <c r="F1518" s="3">
        <v>45251</v>
      </c>
      <c r="G1518" s="1" t="s">
        <v>1174</v>
      </c>
      <c r="H1518" s="3">
        <f>F1518+14</f>
        <v>45265</v>
      </c>
    </row>
    <row r="1519" spans="1:8" s="6" customFormat="1" ht="45">
      <c r="A1519" s="2" t="s">
        <v>8</v>
      </c>
      <c r="B1519" s="2" t="s">
        <v>1052</v>
      </c>
      <c r="C1519" s="2" t="s">
        <v>1054</v>
      </c>
      <c r="D1519" s="2" t="s">
        <v>1053</v>
      </c>
      <c r="E1519" s="1" t="s">
        <v>81</v>
      </c>
      <c r="F1519" s="3">
        <v>45251</v>
      </c>
      <c r="G1519" s="1" t="s">
        <v>1174</v>
      </c>
      <c r="H1519" s="3">
        <f>F1519+28</f>
        <v>45279</v>
      </c>
    </row>
    <row r="1520" spans="1:8" s="6" customFormat="1" ht="45">
      <c r="A1520" s="22" t="s">
        <v>8</v>
      </c>
      <c r="B1520" s="22" t="s">
        <v>416</v>
      </c>
      <c r="C1520" s="23" t="s">
        <v>415</v>
      </c>
      <c r="D1520" s="23" t="s">
        <v>417</v>
      </c>
      <c r="E1520" s="1" t="s">
        <v>81</v>
      </c>
      <c r="F1520" s="3">
        <v>45251</v>
      </c>
      <c r="G1520" s="1" t="s">
        <v>1174</v>
      </c>
      <c r="H1520" s="3">
        <f>F1520+28</f>
        <v>45279</v>
      </c>
    </row>
    <row r="1521" spans="1:8" s="6" customFormat="1" ht="45">
      <c r="A1521" s="22" t="s">
        <v>8</v>
      </c>
      <c r="B1521" s="22" t="s">
        <v>181</v>
      </c>
      <c r="C1521" s="23" t="s">
        <v>159</v>
      </c>
      <c r="D1521" s="23" t="s">
        <v>170</v>
      </c>
      <c r="E1521" s="1" t="s">
        <v>81</v>
      </c>
      <c r="F1521" s="3">
        <v>45251</v>
      </c>
      <c r="G1521" s="1" t="s">
        <v>1174</v>
      </c>
      <c r="H1521" s="3">
        <f>F1521+14</f>
        <v>45265</v>
      </c>
    </row>
    <row r="1522" spans="1:8" s="6" customFormat="1" ht="45">
      <c r="A1522" s="22" t="s">
        <v>8</v>
      </c>
      <c r="B1522" s="22" t="s">
        <v>92</v>
      </c>
      <c r="C1522" s="23" t="s">
        <v>93</v>
      </c>
      <c r="D1522" s="23" t="s">
        <v>94</v>
      </c>
      <c r="E1522" s="1" t="s">
        <v>81</v>
      </c>
      <c r="F1522" s="3">
        <v>45251</v>
      </c>
      <c r="G1522" s="1" t="s">
        <v>1174</v>
      </c>
      <c r="H1522" s="3">
        <f>F1522+14</f>
        <v>45265</v>
      </c>
    </row>
    <row r="1523" spans="1:8" s="6" customFormat="1" ht="45">
      <c r="A1523" s="2" t="s">
        <v>8</v>
      </c>
      <c r="B1523" s="2" t="s">
        <v>1017</v>
      </c>
      <c r="C1523" s="2" t="s">
        <v>1018</v>
      </c>
      <c r="D1523" s="2" t="s">
        <v>1019</v>
      </c>
      <c r="E1523" s="1" t="s">
        <v>81</v>
      </c>
      <c r="F1523" s="3">
        <v>45251</v>
      </c>
      <c r="G1523" s="1" t="s">
        <v>1174</v>
      </c>
      <c r="H1523" s="3">
        <f>F1523+14</f>
        <v>45265</v>
      </c>
    </row>
    <row r="1524" spans="1:8" s="6" customFormat="1" ht="45">
      <c r="A1524" s="22" t="s">
        <v>8</v>
      </c>
      <c r="B1524" s="22" t="s">
        <v>87</v>
      </c>
      <c r="C1524" s="23" t="s">
        <v>85</v>
      </c>
      <c r="D1524" s="23" t="s">
        <v>86</v>
      </c>
      <c r="E1524" s="1" t="s">
        <v>81</v>
      </c>
      <c r="F1524" s="3">
        <v>45251</v>
      </c>
      <c r="G1524" s="1" t="s">
        <v>1174</v>
      </c>
      <c r="H1524" s="3">
        <f>F1524+70</f>
        <v>45321</v>
      </c>
    </row>
    <row r="1525" spans="1:8" s="6" customFormat="1" ht="45">
      <c r="A1525" s="22" t="s">
        <v>8</v>
      </c>
      <c r="B1525" s="22" t="s">
        <v>87</v>
      </c>
      <c r="C1525" s="23" t="s">
        <v>85</v>
      </c>
      <c r="D1525" s="23" t="s">
        <v>86</v>
      </c>
      <c r="E1525" s="1" t="s">
        <v>81</v>
      </c>
      <c r="F1525" s="3">
        <v>45251</v>
      </c>
      <c r="G1525" s="1" t="s">
        <v>1174</v>
      </c>
      <c r="H1525" s="3">
        <f>F1525+70</f>
        <v>45321</v>
      </c>
    </row>
    <row r="1526" spans="1:8" s="6" customFormat="1" ht="45">
      <c r="A1526" s="22" t="s">
        <v>8</v>
      </c>
      <c r="B1526" s="22" t="s">
        <v>564</v>
      </c>
      <c r="C1526" s="22" t="s">
        <v>517</v>
      </c>
      <c r="D1526" s="23" t="s">
        <v>518</v>
      </c>
      <c r="E1526" s="1" t="s">
        <v>81</v>
      </c>
      <c r="F1526" s="3">
        <v>45251</v>
      </c>
      <c r="G1526" s="1" t="s">
        <v>1174</v>
      </c>
      <c r="H1526" s="3">
        <f>F1526+21</f>
        <v>45272</v>
      </c>
    </row>
    <row r="1527" spans="1:8" s="6" customFormat="1" ht="45">
      <c r="A1527" s="22" t="s">
        <v>8</v>
      </c>
      <c r="B1527" s="22" t="s">
        <v>586</v>
      </c>
      <c r="C1527" s="23" t="s">
        <v>1091</v>
      </c>
      <c r="D1527" s="2" t="s">
        <v>1092</v>
      </c>
      <c r="E1527" s="1" t="s">
        <v>81</v>
      </c>
      <c r="F1527" s="3">
        <v>45251</v>
      </c>
      <c r="G1527" s="1" t="s">
        <v>1174</v>
      </c>
      <c r="H1527" s="3">
        <f>F1527+14</f>
        <v>45265</v>
      </c>
    </row>
    <row r="1528" spans="1:8" s="6" customFormat="1" ht="45">
      <c r="A1528" s="2" t="s">
        <v>8</v>
      </c>
      <c r="B1528" s="2" t="s">
        <v>637</v>
      </c>
      <c r="C1528" s="2" t="s">
        <v>638</v>
      </c>
      <c r="D1528" s="2" t="s">
        <v>639</v>
      </c>
      <c r="E1528" s="1" t="s">
        <v>81</v>
      </c>
      <c r="F1528" s="3">
        <v>45251</v>
      </c>
      <c r="G1528" s="1" t="s">
        <v>1174</v>
      </c>
      <c r="H1528" s="3">
        <f>F1528+28</f>
        <v>45279</v>
      </c>
    </row>
    <row r="1529" spans="1:8" s="6" customFormat="1" ht="45">
      <c r="A1529" s="22" t="s">
        <v>8</v>
      </c>
      <c r="B1529" s="22" t="s">
        <v>411</v>
      </c>
      <c r="C1529" s="23" t="s">
        <v>412</v>
      </c>
      <c r="D1529" s="23" t="s">
        <v>418</v>
      </c>
      <c r="E1529" s="1" t="s">
        <v>81</v>
      </c>
      <c r="F1529" s="3">
        <v>45251</v>
      </c>
      <c r="G1529" s="1" t="s">
        <v>1174</v>
      </c>
      <c r="H1529" s="3">
        <f>F1529+14</f>
        <v>45265</v>
      </c>
    </row>
    <row r="1530" spans="1:8" s="6" customFormat="1" ht="45">
      <c r="A1530" s="22" t="s">
        <v>8</v>
      </c>
      <c r="B1530" s="22" t="s">
        <v>378</v>
      </c>
      <c r="C1530" s="31">
        <v>7810990422</v>
      </c>
      <c r="D1530" s="31">
        <v>704</v>
      </c>
      <c r="E1530" s="1" t="s">
        <v>465</v>
      </c>
      <c r="F1530" s="3">
        <v>45251</v>
      </c>
      <c r="G1530" s="1" t="s">
        <v>1174</v>
      </c>
      <c r="H1530" s="3">
        <f>F1530+77</f>
        <v>45328</v>
      </c>
    </row>
    <row r="1531" spans="1:8" s="6" customFormat="1" ht="45">
      <c r="A1531" s="2" t="s">
        <v>8</v>
      </c>
      <c r="B1531" s="2" t="s">
        <v>783</v>
      </c>
      <c r="C1531" s="2" t="s">
        <v>784</v>
      </c>
      <c r="D1531" s="2" t="s">
        <v>785</v>
      </c>
      <c r="E1531" s="1" t="s">
        <v>465</v>
      </c>
      <c r="F1531" s="3">
        <v>45251</v>
      </c>
      <c r="G1531" s="1" t="s">
        <v>1174</v>
      </c>
      <c r="H1531" s="3">
        <f>F1531+77</f>
        <v>45328</v>
      </c>
    </row>
    <row r="1532" spans="1:8" s="6" customFormat="1" ht="45">
      <c r="A1532" s="2" t="s">
        <v>8</v>
      </c>
      <c r="B1532" s="2" t="s">
        <v>1011</v>
      </c>
      <c r="C1532" s="2" t="s">
        <v>1012</v>
      </c>
      <c r="D1532" s="2" t="s">
        <v>1013</v>
      </c>
      <c r="E1532" s="1" t="s">
        <v>465</v>
      </c>
      <c r="F1532" s="3">
        <v>45251</v>
      </c>
      <c r="G1532" s="1" t="s">
        <v>1174</v>
      </c>
      <c r="H1532" s="3">
        <f>F1532+28</f>
        <v>45279</v>
      </c>
    </row>
    <row r="1533" spans="1:8" s="6" customFormat="1" ht="45">
      <c r="A1533" s="2" t="s">
        <v>8</v>
      </c>
      <c r="B1533" s="2" t="s">
        <v>723</v>
      </c>
      <c r="C1533" s="2" t="s">
        <v>724</v>
      </c>
      <c r="D1533" s="2" t="s">
        <v>725</v>
      </c>
      <c r="E1533" s="1" t="s">
        <v>465</v>
      </c>
      <c r="F1533" s="3">
        <v>45251</v>
      </c>
      <c r="G1533" s="1" t="s">
        <v>1174</v>
      </c>
      <c r="H1533" s="3">
        <f>F1533+63</f>
        <v>45314</v>
      </c>
    </row>
    <row r="1534" spans="1:8" s="6" customFormat="1" ht="45">
      <c r="A1534" s="22" t="s">
        <v>8</v>
      </c>
      <c r="B1534" s="22" t="s">
        <v>128</v>
      </c>
      <c r="C1534" s="31">
        <v>7802718455</v>
      </c>
      <c r="D1534" s="31">
        <v>337</v>
      </c>
      <c r="E1534" s="1" t="s">
        <v>465</v>
      </c>
      <c r="F1534" s="3">
        <v>45251</v>
      </c>
      <c r="G1534" s="1" t="s">
        <v>1174</v>
      </c>
      <c r="H1534" s="3">
        <f>F1534+77</f>
        <v>45328</v>
      </c>
    </row>
    <row r="1535" spans="1:8" s="6" customFormat="1" ht="45">
      <c r="A1535" s="22" t="s">
        <v>8</v>
      </c>
      <c r="B1535" s="22" t="s">
        <v>13</v>
      </c>
      <c r="C1535" s="23" t="s">
        <v>25</v>
      </c>
      <c r="D1535" s="23" t="s">
        <v>73</v>
      </c>
      <c r="E1535" s="1" t="s">
        <v>465</v>
      </c>
      <c r="F1535" s="3">
        <v>45251</v>
      </c>
      <c r="G1535" s="1" t="s">
        <v>1174</v>
      </c>
      <c r="H1535" s="3">
        <f>F1535+77</f>
        <v>45328</v>
      </c>
    </row>
    <row r="1536" spans="1:8" s="6" customFormat="1" ht="45">
      <c r="A1536" s="22" t="s">
        <v>8</v>
      </c>
      <c r="B1536" s="22" t="s">
        <v>402</v>
      </c>
      <c r="C1536" s="23" t="s">
        <v>404</v>
      </c>
      <c r="D1536" s="23" t="s">
        <v>403</v>
      </c>
      <c r="E1536" s="1" t="s">
        <v>465</v>
      </c>
      <c r="F1536" s="3">
        <v>45251</v>
      </c>
      <c r="G1536" s="1" t="s">
        <v>1174</v>
      </c>
      <c r="H1536" s="3">
        <f>F1536+28</f>
        <v>45279</v>
      </c>
    </row>
    <row r="1537" spans="1:8" s="6" customFormat="1" ht="45">
      <c r="A1537" s="22" t="s">
        <v>8</v>
      </c>
      <c r="B1537" s="22" t="s">
        <v>631</v>
      </c>
      <c r="C1537" s="22" t="s">
        <v>633</v>
      </c>
      <c r="D1537" s="23" t="s">
        <v>635</v>
      </c>
      <c r="E1537" s="1" t="s">
        <v>465</v>
      </c>
      <c r="F1537" s="3">
        <v>45251</v>
      </c>
      <c r="G1537" s="1" t="s">
        <v>1174</v>
      </c>
      <c r="H1537" s="3">
        <f>F1537+28</f>
        <v>45279</v>
      </c>
    </row>
    <row r="1538" spans="1:8" s="6" customFormat="1" ht="45">
      <c r="A1538" s="22" t="s">
        <v>8</v>
      </c>
      <c r="B1538" s="22" t="s">
        <v>497</v>
      </c>
      <c r="C1538" s="23" t="s">
        <v>493</v>
      </c>
      <c r="D1538" s="23" t="s">
        <v>495</v>
      </c>
      <c r="E1538" s="1" t="s">
        <v>465</v>
      </c>
      <c r="F1538" s="3">
        <v>45251</v>
      </c>
      <c r="G1538" s="1" t="s">
        <v>1174</v>
      </c>
      <c r="H1538" s="3">
        <f>F1538+77</f>
        <v>45328</v>
      </c>
    </row>
    <row r="1539" spans="1:8" s="6" customFormat="1" ht="45">
      <c r="A1539" s="22" t="s">
        <v>8</v>
      </c>
      <c r="B1539" s="22" t="s">
        <v>436</v>
      </c>
      <c r="C1539" s="31">
        <v>7814431055</v>
      </c>
      <c r="D1539" s="31">
        <v>767</v>
      </c>
      <c r="E1539" s="1" t="s">
        <v>465</v>
      </c>
      <c r="F1539" s="3">
        <v>45251</v>
      </c>
      <c r="G1539" s="1" t="s">
        <v>1174</v>
      </c>
      <c r="H1539" s="3">
        <f>F1539+84</f>
        <v>45335</v>
      </c>
    </row>
    <row r="1540" spans="1:8" s="6" customFormat="1" ht="45">
      <c r="A1540" s="22" t="s">
        <v>8</v>
      </c>
      <c r="B1540" s="22" t="s">
        <v>1080</v>
      </c>
      <c r="C1540" s="23" t="s">
        <v>1081</v>
      </c>
      <c r="D1540" s="2" t="s">
        <v>1083</v>
      </c>
      <c r="E1540" s="1" t="s">
        <v>465</v>
      </c>
      <c r="F1540" s="3">
        <v>45251</v>
      </c>
      <c r="G1540" s="1" t="s">
        <v>1174</v>
      </c>
      <c r="H1540" s="3">
        <f>F1540+28</f>
        <v>45279</v>
      </c>
    </row>
    <row r="1541" spans="1:8" s="6" customFormat="1" ht="45">
      <c r="A1541" s="2" t="s">
        <v>8</v>
      </c>
      <c r="B1541" s="2" t="s">
        <v>1008</v>
      </c>
      <c r="C1541" s="2" t="s">
        <v>1009</v>
      </c>
      <c r="D1541" s="2" t="s">
        <v>1010</v>
      </c>
      <c r="E1541" s="1" t="s">
        <v>465</v>
      </c>
      <c r="F1541" s="3">
        <v>45251</v>
      </c>
      <c r="G1541" s="1" t="s">
        <v>1174</v>
      </c>
      <c r="H1541" s="3">
        <f>F1541+28</f>
        <v>45279</v>
      </c>
    </row>
    <row r="1542" spans="1:8" s="6" customFormat="1" ht="45">
      <c r="A1542" s="22" t="s">
        <v>8</v>
      </c>
      <c r="B1542" s="22" t="s">
        <v>358</v>
      </c>
      <c r="C1542" s="23" t="s">
        <v>359</v>
      </c>
      <c r="D1542" s="23" t="s">
        <v>364</v>
      </c>
      <c r="E1542" s="1" t="s">
        <v>465</v>
      </c>
      <c r="F1542" s="3">
        <v>45251</v>
      </c>
      <c r="G1542" s="1" t="s">
        <v>1174</v>
      </c>
      <c r="H1542" s="3">
        <f>F1542+28</f>
        <v>45279</v>
      </c>
    </row>
    <row r="1543" spans="1:8" s="6" customFormat="1" ht="45">
      <c r="A1543" s="22" t="s">
        <v>8</v>
      </c>
      <c r="B1543" s="22" t="s">
        <v>249</v>
      </c>
      <c r="C1543" s="23" t="s">
        <v>1082</v>
      </c>
      <c r="D1543" s="2" t="s">
        <v>1084</v>
      </c>
      <c r="E1543" s="1" t="s">
        <v>465</v>
      </c>
      <c r="F1543" s="3">
        <v>45251</v>
      </c>
      <c r="G1543" s="1" t="s">
        <v>1174</v>
      </c>
      <c r="H1543" s="3">
        <f>F1543+77</f>
        <v>45328</v>
      </c>
    </row>
    <row r="1544" spans="1:8" s="6" customFormat="1" ht="45">
      <c r="A1544" s="22" t="s">
        <v>8</v>
      </c>
      <c r="B1544" s="22" t="s">
        <v>603</v>
      </c>
      <c r="C1544" s="33" t="s">
        <v>607</v>
      </c>
      <c r="D1544" s="32" t="s">
        <v>605</v>
      </c>
      <c r="E1544" s="1" t="s">
        <v>465</v>
      </c>
      <c r="F1544" s="3">
        <v>45251</v>
      </c>
      <c r="G1544" s="1" t="s">
        <v>1174</v>
      </c>
      <c r="H1544" s="3">
        <f>F1544+84</f>
        <v>45335</v>
      </c>
    </row>
    <row r="1545" spans="1:8" s="6" customFormat="1" ht="45">
      <c r="A1545" s="2" t="s">
        <v>8</v>
      </c>
      <c r="B1545" s="2" t="s">
        <v>780</v>
      </c>
      <c r="C1545" s="2" t="s">
        <v>781</v>
      </c>
      <c r="D1545" s="2" t="s">
        <v>1038</v>
      </c>
      <c r="E1545" s="1" t="s">
        <v>465</v>
      </c>
      <c r="F1545" s="3">
        <v>45251</v>
      </c>
      <c r="G1545" s="1" t="s">
        <v>1174</v>
      </c>
      <c r="H1545" s="3">
        <f>F1545+35</f>
        <v>45286</v>
      </c>
    </row>
    <row r="1546" spans="1:8" s="6" customFormat="1" ht="45">
      <c r="A1546" s="22" t="s">
        <v>8</v>
      </c>
      <c r="B1546" s="22" t="s">
        <v>632</v>
      </c>
      <c r="C1546" s="22" t="s">
        <v>634</v>
      </c>
      <c r="D1546" s="23" t="s">
        <v>636</v>
      </c>
      <c r="E1546" s="1" t="s">
        <v>465</v>
      </c>
      <c r="F1546" s="3">
        <v>45251</v>
      </c>
      <c r="G1546" s="1" t="s">
        <v>1174</v>
      </c>
      <c r="H1546" s="3">
        <f>F1546+28</f>
        <v>45279</v>
      </c>
    </row>
    <row r="1547" spans="1:8" s="6" customFormat="1" ht="45">
      <c r="A1547" s="22" t="s">
        <v>8</v>
      </c>
      <c r="B1547" s="22" t="s">
        <v>102</v>
      </c>
      <c r="C1547" s="23" t="s">
        <v>103</v>
      </c>
      <c r="D1547" s="2" t="s">
        <v>1057</v>
      </c>
      <c r="E1547" s="1" t="s">
        <v>465</v>
      </c>
      <c r="F1547" s="3">
        <v>45251</v>
      </c>
      <c r="G1547" s="1" t="s">
        <v>1174</v>
      </c>
      <c r="H1547" s="3">
        <f>F1547+63</f>
        <v>45314</v>
      </c>
    </row>
    <row r="1548" spans="1:8" s="6" customFormat="1" ht="45">
      <c r="A1548" s="2" t="s">
        <v>8</v>
      </c>
      <c r="B1548" s="2" t="s">
        <v>982</v>
      </c>
      <c r="C1548" s="2" t="s">
        <v>983</v>
      </c>
      <c r="D1548" s="2" t="s">
        <v>984</v>
      </c>
      <c r="E1548" s="1" t="s">
        <v>465</v>
      </c>
      <c r="F1548" s="3">
        <v>45251</v>
      </c>
      <c r="G1548" s="1" t="s">
        <v>1174</v>
      </c>
      <c r="H1548" s="3">
        <f>F1548+70</f>
        <v>45321</v>
      </c>
    </row>
    <row r="1549" spans="1:8" s="6" customFormat="1" ht="30">
      <c r="A1549" s="22" t="s">
        <v>8</v>
      </c>
      <c r="B1549" s="22" t="s">
        <v>536</v>
      </c>
      <c r="C1549" s="33" t="s">
        <v>532</v>
      </c>
      <c r="D1549" s="32" t="s">
        <v>534</v>
      </c>
      <c r="E1549" s="1" t="s">
        <v>366</v>
      </c>
      <c r="F1549" s="3">
        <v>45251</v>
      </c>
      <c r="G1549" s="1" t="s">
        <v>1174</v>
      </c>
      <c r="H1549" s="3">
        <f>F1549+14</f>
        <v>45265</v>
      </c>
    </row>
    <row r="1550" spans="1:8" s="6" customFormat="1" ht="45">
      <c r="A1550" s="22" t="s">
        <v>8</v>
      </c>
      <c r="B1550" s="22" t="s">
        <v>1093</v>
      </c>
      <c r="C1550" s="23" t="s">
        <v>1094</v>
      </c>
      <c r="D1550" s="2" t="s">
        <v>1095</v>
      </c>
      <c r="E1550" s="1" t="s">
        <v>294</v>
      </c>
      <c r="F1550" s="3">
        <v>45251</v>
      </c>
      <c r="G1550" s="1" t="s">
        <v>1174</v>
      </c>
      <c r="H1550" s="18" t="s">
        <v>33</v>
      </c>
    </row>
    <row r="1551" spans="1:8" s="6" customFormat="1" ht="30">
      <c r="A1551" s="22" t="s">
        <v>8</v>
      </c>
      <c r="B1551" s="22" t="s">
        <v>373</v>
      </c>
      <c r="C1551" s="31">
        <v>7806516925</v>
      </c>
      <c r="D1551" s="31">
        <v>698</v>
      </c>
      <c r="E1551" s="1" t="s">
        <v>398</v>
      </c>
      <c r="F1551" s="3">
        <v>45251</v>
      </c>
      <c r="G1551" s="1" t="s">
        <v>1173</v>
      </c>
      <c r="H1551" s="18" t="s">
        <v>33</v>
      </c>
    </row>
    <row r="1552" spans="1:8" s="6" customFormat="1" ht="30">
      <c r="A1552" s="2" t="s">
        <v>8</v>
      </c>
      <c r="B1552" s="2" t="s">
        <v>883</v>
      </c>
      <c r="C1552" s="2" t="s">
        <v>884</v>
      </c>
      <c r="D1552" s="2" t="s">
        <v>882</v>
      </c>
      <c r="E1552" s="1" t="s">
        <v>398</v>
      </c>
      <c r="F1552" s="3">
        <v>45251</v>
      </c>
      <c r="G1552" s="1" t="s">
        <v>1173</v>
      </c>
      <c r="H1552" s="18" t="s">
        <v>33</v>
      </c>
    </row>
    <row r="1553" spans="1:8" s="6" customFormat="1" ht="30">
      <c r="A1553" s="22" t="s">
        <v>8</v>
      </c>
      <c r="B1553" s="22" t="s">
        <v>722</v>
      </c>
      <c r="C1553" s="23" t="s">
        <v>399</v>
      </c>
      <c r="D1553" s="23" t="s">
        <v>401</v>
      </c>
      <c r="E1553" s="1" t="s">
        <v>398</v>
      </c>
      <c r="F1553" s="3">
        <v>45251</v>
      </c>
      <c r="G1553" s="1" t="s">
        <v>1173</v>
      </c>
      <c r="H1553" s="18" t="s">
        <v>33</v>
      </c>
    </row>
    <row r="1554" spans="1:8" s="6" customFormat="1" ht="45">
      <c r="A1554" s="22" t="s">
        <v>8</v>
      </c>
      <c r="B1554" s="22" t="s">
        <v>405</v>
      </c>
      <c r="C1554" s="23" t="s">
        <v>406</v>
      </c>
      <c r="D1554" s="23" t="s">
        <v>413</v>
      </c>
      <c r="E1554" s="1" t="s">
        <v>81</v>
      </c>
      <c r="F1554" s="3">
        <v>45258</v>
      </c>
      <c r="G1554" s="1" t="s">
        <v>1176</v>
      </c>
      <c r="H1554" s="3">
        <f>F1554+70</f>
        <v>45328</v>
      </c>
    </row>
    <row r="1555" spans="1:8" s="6" customFormat="1" ht="45">
      <c r="A1555" s="22" t="s">
        <v>8</v>
      </c>
      <c r="B1555" s="22" t="s">
        <v>405</v>
      </c>
      <c r="C1555" s="23" t="s">
        <v>406</v>
      </c>
      <c r="D1555" s="23" t="s">
        <v>413</v>
      </c>
      <c r="E1555" s="1" t="s">
        <v>81</v>
      </c>
      <c r="F1555" s="3">
        <v>45258</v>
      </c>
      <c r="G1555" s="1" t="s">
        <v>1176</v>
      </c>
      <c r="H1555" s="3">
        <f>F1555+70</f>
        <v>45328</v>
      </c>
    </row>
    <row r="1556" spans="1:8" s="6" customFormat="1" ht="45">
      <c r="A1556" s="22" t="s">
        <v>8</v>
      </c>
      <c r="B1556" s="22" t="s">
        <v>405</v>
      </c>
      <c r="C1556" s="23" t="s">
        <v>406</v>
      </c>
      <c r="D1556" s="23" t="s">
        <v>413</v>
      </c>
      <c r="E1556" s="1" t="s">
        <v>81</v>
      </c>
      <c r="F1556" s="3">
        <v>45258</v>
      </c>
      <c r="G1556" s="1" t="s">
        <v>1176</v>
      </c>
      <c r="H1556" s="3">
        <f>F1556+70</f>
        <v>45328</v>
      </c>
    </row>
    <row r="1557" spans="1:8" s="6" customFormat="1" ht="45">
      <c r="A1557" s="2" t="s">
        <v>8</v>
      </c>
      <c r="B1557" s="2" t="s">
        <v>793</v>
      </c>
      <c r="C1557" s="2" t="s">
        <v>794</v>
      </c>
      <c r="D1557" s="2" t="s">
        <v>795</v>
      </c>
      <c r="E1557" s="1" t="s">
        <v>81</v>
      </c>
      <c r="F1557" s="3">
        <v>45258</v>
      </c>
      <c r="G1557" s="1" t="s">
        <v>1176</v>
      </c>
      <c r="H1557" s="3">
        <f aca="true" t="shared" si="8" ref="H1557:H1563">F1557+14</f>
        <v>45272</v>
      </c>
    </row>
    <row r="1558" spans="1:8" s="6" customFormat="1" ht="45">
      <c r="A1558" s="2" t="s">
        <v>8</v>
      </c>
      <c r="B1558" s="2" t="s">
        <v>789</v>
      </c>
      <c r="C1558" s="2" t="s">
        <v>791</v>
      </c>
      <c r="D1558" s="2" t="s">
        <v>787</v>
      </c>
      <c r="E1558" s="1" t="s">
        <v>81</v>
      </c>
      <c r="F1558" s="3">
        <v>45258</v>
      </c>
      <c r="G1558" s="1" t="s">
        <v>1176</v>
      </c>
      <c r="H1558" s="3">
        <f t="shared" si="8"/>
        <v>45272</v>
      </c>
    </row>
    <row r="1559" spans="1:8" s="6" customFormat="1" ht="45">
      <c r="A1559" s="22" t="s">
        <v>8</v>
      </c>
      <c r="B1559" s="22" t="s">
        <v>10</v>
      </c>
      <c r="C1559" s="23" t="s">
        <v>21</v>
      </c>
      <c r="D1559" s="23" t="s">
        <v>69</v>
      </c>
      <c r="E1559" s="1" t="s">
        <v>81</v>
      </c>
      <c r="F1559" s="3">
        <v>45258</v>
      </c>
      <c r="G1559" s="1" t="s">
        <v>1176</v>
      </c>
      <c r="H1559" s="3">
        <f t="shared" si="8"/>
        <v>45272</v>
      </c>
    </row>
    <row r="1560" spans="1:8" s="6" customFormat="1" ht="45">
      <c r="A1560" s="2" t="s">
        <v>8</v>
      </c>
      <c r="B1560" s="2" t="s">
        <v>774</v>
      </c>
      <c r="C1560" s="2" t="s">
        <v>775</v>
      </c>
      <c r="D1560" s="2" t="s">
        <v>776</v>
      </c>
      <c r="E1560" s="1" t="s">
        <v>81</v>
      </c>
      <c r="F1560" s="3">
        <v>45258</v>
      </c>
      <c r="G1560" s="1" t="s">
        <v>1176</v>
      </c>
      <c r="H1560" s="3">
        <f t="shared" si="8"/>
        <v>45272</v>
      </c>
    </row>
    <row r="1561" spans="1:8" s="6" customFormat="1" ht="45">
      <c r="A1561" s="22" t="s">
        <v>8</v>
      </c>
      <c r="B1561" s="22" t="s">
        <v>12</v>
      </c>
      <c r="C1561" s="23" t="s">
        <v>23</v>
      </c>
      <c r="D1561" s="23" t="s">
        <v>71</v>
      </c>
      <c r="E1561" s="1" t="s">
        <v>81</v>
      </c>
      <c r="F1561" s="3">
        <v>45258</v>
      </c>
      <c r="G1561" s="1" t="s">
        <v>1176</v>
      </c>
      <c r="H1561" s="3">
        <f t="shared" si="8"/>
        <v>45272</v>
      </c>
    </row>
    <row r="1562" spans="1:8" s="6" customFormat="1" ht="45">
      <c r="A1562" s="2" t="s">
        <v>8</v>
      </c>
      <c r="B1562" s="2" t="s">
        <v>804</v>
      </c>
      <c r="C1562" s="2" t="s">
        <v>805</v>
      </c>
      <c r="D1562" s="2" t="s">
        <v>806</v>
      </c>
      <c r="E1562" s="1" t="s">
        <v>81</v>
      </c>
      <c r="F1562" s="3">
        <v>45258</v>
      </c>
      <c r="G1562" s="1" t="s">
        <v>1176</v>
      </c>
      <c r="H1562" s="3">
        <f t="shared" si="8"/>
        <v>45272</v>
      </c>
    </row>
    <row r="1563" spans="1:8" s="6" customFormat="1" ht="45">
      <c r="A1563" s="2" t="s">
        <v>8</v>
      </c>
      <c r="B1563" s="2" t="s">
        <v>1028</v>
      </c>
      <c r="C1563" s="2" t="s">
        <v>1029</v>
      </c>
      <c r="D1563" s="2" t="s">
        <v>1027</v>
      </c>
      <c r="E1563" s="1" t="s">
        <v>81</v>
      </c>
      <c r="F1563" s="3">
        <v>45258</v>
      </c>
      <c r="G1563" s="1" t="s">
        <v>1176</v>
      </c>
      <c r="H1563" s="3">
        <f t="shared" si="8"/>
        <v>45272</v>
      </c>
    </row>
    <row r="1564" spans="1:8" s="6" customFormat="1" ht="45">
      <c r="A1564" s="22" t="s">
        <v>8</v>
      </c>
      <c r="B1564" s="22" t="s">
        <v>134</v>
      </c>
      <c r="C1564" s="23" t="s">
        <v>136</v>
      </c>
      <c r="D1564" s="23" t="s">
        <v>131</v>
      </c>
      <c r="E1564" s="1" t="s">
        <v>81</v>
      </c>
      <c r="F1564" s="3">
        <v>45258</v>
      </c>
      <c r="G1564" s="1" t="s">
        <v>1176</v>
      </c>
      <c r="H1564" s="3">
        <f>F1564+56</f>
        <v>45314</v>
      </c>
    </row>
    <row r="1565" spans="1:8" s="6" customFormat="1" ht="45">
      <c r="A1565" s="22" t="s">
        <v>8</v>
      </c>
      <c r="B1565" s="22" t="s">
        <v>134</v>
      </c>
      <c r="C1565" s="23" t="s">
        <v>136</v>
      </c>
      <c r="D1565" s="23" t="s">
        <v>131</v>
      </c>
      <c r="E1565" s="1" t="s">
        <v>81</v>
      </c>
      <c r="F1565" s="3">
        <v>45258</v>
      </c>
      <c r="G1565" s="1" t="s">
        <v>1176</v>
      </c>
      <c r="H1565" s="3">
        <f>F1565+56</f>
        <v>45314</v>
      </c>
    </row>
    <row r="1566" spans="1:8" s="6" customFormat="1" ht="45">
      <c r="A1566" s="22" t="s">
        <v>8</v>
      </c>
      <c r="B1566" s="22" t="s">
        <v>134</v>
      </c>
      <c r="C1566" s="23" t="s">
        <v>136</v>
      </c>
      <c r="D1566" s="23" t="s">
        <v>131</v>
      </c>
      <c r="E1566" s="1" t="s">
        <v>81</v>
      </c>
      <c r="F1566" s="3">
        <v>45258</v>
      </c>
      <c r="G1566" s="1" t="s">
        <v>1176</v>
      </c>
      <c r="H1566" s="3">
        <f>F1566+56</f>
        <v>45314</v>
      </c>
    </row>
    <row r="1567" spans="1:8" s="6" customFormat="1" ht="45">
      <c r="A1567" s="22" t="s">
        <v>8</v>
      </c>
      <c r="B1567" s="22" t="s">
        <v>134</v>
      </c>
      <c r="C1567" s="23" t="s">
        <v>136</v>
      </c>
      <c r="D1567" s="23" t="s">
        <v>131</v>
      </c>
      <c r="E1567" s="1" t="s">
        <v>81</v>
      </c>
      <c r="F1567" s="3">
        <v>45258</v>
      </c>
      <c r="G1567" s="1" t="s">
        <v>1176</v>
      </c>
      <c r="H1567" s="3">
        <f>F1567+56</f>
        <v>45314</v>
      </c>
    </row>
    <row r="1568" spans="1:8" s="6" customFormat="1" ht="45">
      <c r="A1568" s="22" t="s">
        <v>8</v>
      </c>
      <c r="B1568" s="22" t="s">
        <v>589</v>
      </c>
      <c r="C1568" s="22" t="s">
        <v>588</v>
      </c>
      <c r="D1568" s="23" t="s">
        <v>587</v>
      </c>
      <c r="E1568" s="1" t="s">
        <v>81</v>
      </c>
      <c r="F1568" s="3">
        <v>45258</v>
      </c>
      <c r="G1568" s="1" t="s">
        <v>1176</v>
      </c>
      <c r="H1568" s="3">
        <f>F1568+84</f>
        <v>45342</v>
      </c>
    </row>
    <row r="1569" spans="1:8" s="6" customFormat="1" ht="45">
      <c r="A1569" s="22" t="s">
        <v>8</v>
      </c>
      <c r="B1569" s="22" t="s">
        <v>247</v>
      </c>
      <c r="C1569" s="23" t="s">
        <v>194</v>
      </c>
      <c r="D1569" s="23" t="s">
        <v>220</v>
      </c>
      <c r="E1569" s="1" t="s">
        <v>81</v>
      </c>
      <c r="F1569" s="3">
        <v>45258</v>
      </c>
      <c r="G1569" s="1" t="s">
        <v>1176</v>
      </c>
      <c r="H1569" s="3">
        <f>F1569+84</f>
        <v>45342</v>
      </c>
    </row>
    <row r="1570" spans="1:8" s="6" customFormat="1" ht="45">
      <c r="A1570" s="22" t="s">
        <v>8</v>
      </c>
      <c r="B1570" s="22" t="s">
        <v>183</v>
      </c>
      <c r="C1570" s="23" t="s">
        <v>160</v>
      </c>
      <c r="D1570" s="23" t="s">
        <v>171</v>
      </c>
      <c r="E1570" s="1" t="s">
        <v>81</v>
      </c>
      <c r="F1570" s="3">
        <v>45258</v>
      </c>
      <c r="G1570" s="1" t="s">
        <v>1176</v>
      </c>
      <c r="H1570" s="3">
        <f>F1570+14</f>
        <v>45272</v>
      </c>
    </row>
    <row r="1571" spans="1:8" s="6" customFormat="1" ht="45">
      <c r="A1571" s="2" t="s">
        <v>8</v>
      </c>
      <c r="B1571" s="2" t="s">
        <v>646</v>
      </c>
      <c r="C1571" s="2" t="s">
        <v>647</v>
      </c>
      <c r="D1571" s="2" t="s">
        <v>648</v>
      </c>
      <c r="E1571" s="1" t="s">
        <v>81</v>
      </c>
      <c r="F1571" s="3">
        <v>45258</v>
      </c>
      <c r="G1571" s="1" t="s">
        <v>1176</v>
      </c>
      <c r="H1571" s="3">
        <f>F1571+14</f>
        <v>45272</v>
      </c>
    </row>
    <row r="1572" spans="1:8" s="6" customFormat="1" ht="45">
      <c r="A1572" s="2" t="s">
        <v>8</v>
      </c>
      <c r="B1572" s="2" t="s">
        <v>800</v>
      </c>
      <c r="C1572" s="2" t="s">
        <v>801</v>
      </c>
      <c r="D1572" s="2" t="s">
        <v>799</v>
      </c>
      <c r="E1572" s="1" t="s">
        <v>81</v>
      </c>
      <c r="F1572" s="3">
        <v>45258</v>
      </c>
      <c r="G1572" s="1" t="s">
        <v>1176</v>
      </c>
      <c r="H1572" s="3">
        <f>F1572+84</f>
        <v>45342</v>
      </c>
    </row>
    <row r="1573" spans="1:8" s="6" customFormat="1" ht="45">
      <c r="A1573" s="22" t="s">
        <v>8</v>
      </c>
      <c r="B1573" s="22" t="s">
        <v>152</v>
      </c>
      <c r="C1573" s="23" t="s">
        <v>147</v>
      </c>
      <c r="D1573" s="23" t="s">
        <v>141</v>
      </c>
      <c r="E1573" s="1" t="s">
        <v>81</v>
      </c>
      <c r="F1573" s="3">
        <v>45258</v>
      </c>
      <c r="G1573" s="1" t="s">
        <v>1176</v>
      </c>
      <c r="H1573" s="3">
        <f>F1573+21</f>
        <v>45279</v>
      </c>
    </row>
    <row r="1574" spans="1:8" s="6" customFormat="1" ht="45">
      <c r="A1574" s="2" t="s">
        <v>8</v>
      </c>
      <c r="B1574" s="2" t="s">
        <v>529</v>
      </c>
      <c r="C1574" s="2" t="s">
        <v>530</v>
      </c>
      <c r="D1574" s="2" t="s">
        <v>913</v>
      </c>
      <c r="E1574" s="1" t="s">
        <v>81</v>
      </c>
      <c r="F1574" s="3">
        <v>45258</v>
      </c>
      <c r="G1574" s="1" t="s">
        <v>1176</v>
      </c>
      <c r="H1574" s="3">
        <f>F1574+56</f>
        <v>45314</v>
      </c>
    </row>
    <row r="1575" spans="1:8" s="6" customFormat="1" ht="45">
      <c r="A1575" s="2" t="s">
        <v>8</v>
      </c>
      <c r="B1575" s="2" t="s">
        <v>994</v>
      </c>
      <c r="C1575" s="2" t="s">
        <v>995</v>
      </c>
      <c r="D1575" s="2" t="s">
        <v>996</v>
      </c>
      <c r="E1575" s="1" t="s">
        <v>81</v>
      </c>
      <c r="F1575" s="3">
        <v>45258</v>
      </c>
      <c r="G1575" s="1" t="s">
        <v>1176</v>
      </c>
      <c r="H1575" s="3">
        <f>F1575+21</f>
        <v>45279</v>
      </c>
    </row>
    <row r="1576" spans="1:8" s="6" customFormat="1" ht="60">
      <c r="A1576" s="22" t="s">
        <v>8</v>
      </c>
      <c r="B1576" s="22" t="s">
        <v>612</v>
      </c>
      <c r="C1576" s="22" t="s">
        <v>613</v>
      </c>
      <c r="D1576" s="23" t="s">
        <v>611</v>
      </c>
      <c r="E1576" s="1" t="s">
        <v>385</v>
      </c>
      <c r="F1576" s="3">
        <v>45258</v>
      </c>
      <c r="G1576" s="1" t="s">
        <v>1176</v>
      </c>
      <c r="H1576" s="3">
        <f>F1576+21</f>
        <v>45279</v>
      </c>
    </row>
    <row r="1577" spans="1:8" s="6" customFormat="1" ht="45">
      <c r="A1577" s="22" t="s">
        <v>8</v>
      </c>
      <c r="B1577" s="22" t="s">
        <v>405</v>
      </c>
      <c r="C1577" s="23" t="s">
        <v>406</v>
      </c>
      <c r="D1577" s="23" t="s">
        <v>413</v>
      </c>
      <c r="E1577" s="1" t="s">
        <v>465</v>
      </c>
      <c r="F1577" s="3">
        <v>45258</v>
      </c>
      <c r="G1577" s="1" t="s">
        <v>1176</v>
      </c>
      <c r="H1577" s="3">
        <f>F1577+70</f>
        <v>45328</v>
      </c>
    </row>
    <row r="1578" spans="1:8" s="6" customFormat="1" ht="45">
      <c r="A1578" s="22" t="s">
        <v>8</v>
      </c>
      <c r="B1578" s="22" t="s">
        <v>446</v>
      </c>
      <c r="C1578" s="23" t="s">
        <v>1061</v>
      </c>
      <c r="D1578" s="2" t="s">
        <v>1063</v>
      </c>
      <c r="E1578" s="1" t="s">
        <v>465</v>
      </c>
      <c r="F1578" s="3">
        <v>45258</v>
      </c>
      <c r="G1578" s="1" t="s">
        <v>1176</v>
      </c>
      <c r="H1578" s="3">
        <f>F1578+56</f>
        <v>45314</v>
      </c>
    </row>
    <row r="1579" spans="1:8" s="6" customFormat="1" ht="45">
      <c r="A1579" s="22" t="s">
        <v>8</v>
      </c>
      <c r="B1579" s="22" t="s">
        <v>528</v>
      </c>
      <c r="C1579" s="23" t="s">
        <v>434</v>
      </c>
      <c r="D1579" s="23" t="s">
        <v>437</v>
      </c>
      <c r="E1579" s="1" t="s">
        <v>465</v>
      </c>
      <c r="F1579" s="3">
        <v>45258</v>
      </c>
      <c r="G1579" s="1" t="s">
        <v>1176</v>
      </c>
      <c r="H1579" s="3">
        <f>F1579+21</f>
        <v>45279</v>
      </c>
    </row>
    <row r="1580" spans="1:8" s="6" customFormat="1" ht="45">
      <c r="A1580" s="2" t="s">
        <v>8</v>
      </c>
      <c r="B1580" s="2" t="s">
        <v>886</v>
      </c>
      <c r="C1580" s="2" t="s">
        <v>887</v>
      </c>
      <c r="D1580" s="2" t="s">
        <v>885</v>
      </c>
      <c r="E1580" s="1" t="s">
        <v>465</v>
      </c>
      <c r="F1580" s="3">
        <v>45258</v>
      </c>
      <c r="G1580" s="1" t="s">
        <v>1176</v>
      </c>
      <c r="H1580" s="3">
        <f>F1580+77</f>
        <v>45335</v>
      </c>
    </row>
    <row r="1581" spans="1:8" s="6" customFormat="1" ht="45">
      <c r="A1581" s="22" t="s">
        <v>8</v>
      </c>
      <c r="B1581" s="22" t="s">
        <v>1077</v>
      </c>
      <c r="C1581" s="23" t="s">
        <v>1078</v>
      </c>
      <c r="D1581" s="2" t="s">
        <v>1079</v>
      </c>
      <c r="E1581" s="1" t="s">
        <v>465</v>
      </c>
      <c r="F1581" s="3">
        <v>45258</v>
      </c>
      <c r="G1581" s="1" t="s">
        <v>1176</v>
      </c>
      <c r="H1581" s="3">
        <f>F1581+77</f>
        <v>45335</v>
      </c>
    </row>
    <row r="1582" spans="1:8" s="6" customFormat="1" ht="45">
      <c r="A1582" s="22" t="s">
        <v>8</v>
      </c>
      <c r="B1582" s="22" t="s">
        <v>367</v>
      </c>
      <c r="C1582" s="23" t="s">
        <v>369</v>
      </c>
      <c r="D1582" s="23" t="s">
        <v>374</v>
      </c>
      <c r="E1582" s="1" t="s">
        <v>465</v>
      </c>
      <c r="F1582" s="3">
        <v>45258</v>
      </c>
      <c r="G1582" s="1" t="s">
        <v>1176</v>
      </c>
      <c r="H1582" s="3">
        <f>F1582+77</f>
        <v>45335</v>
      </c>
    </row>
    <row r="1583" spans="1:8" s="6" customFormat="1" ht="45">
      <c r="A1583" s="22" t="s">
        <v>8</v>
      </c>
      <c r="B1583" s="22" t="s">
        <v>178</v>
      </c>
      <c r="C1583" s="23" t="s">
        <v>387</v>
      </c>
      <c r="D1583" s="23" t="s">
        <v>394</v>
      </c>
      <c r="E1583" s="1" t="s">
        <v>465</v>
      </c>
      <c r="F1583" s="3">
        <v>45258</v>
      </c>
      <c r="G1583" s="1" t="s">
        <v>1176</v>
      </c>
      <c r="H1583" s="3">
        <f>F1583+77</f>
        <v>45335</v>
      </c>
    </row>
    <row r="1584" spans="1:8" s="6" customFormat="1" ht="45">
      <c r="A1584" s="2" t="s">
        <v>8</v>
      </c>
      <c r="B1584" s="2" t="s">
        <v>377</v>
      </c>
      <c r="C1584" s="2" t="s">
        <v>803</v>
      </c>
      <c r="D1584" s="2" t="s">
        <v>802</v>
      </c>
      <c r="E1584" s="1" t="s">
        <v>465</v>
      </c>
      <c r="F1584" s="3">
        <v>45258</v>
      </c>
      <c r="G1584" s="1" t="s">
        <v>1176</v>
      </c>
      <c r="H1584" s="3">
        <f>F1584+21</f>
        <v>45279</v>
      </c>
    </row>
    <row r="1585" spans="1:8" s="6" customFormat="1" ht="45">
      <c r="A1585" s="22" t="s">
        <v>8</v>
      </c>
      <c r="B1585" s="22" t="s">
        <v>151</v>
      </c>
      <c r="C1585" s="23" t="s">
        <v>145</v>
      </c>
      <c r="D1585" s="23" t="s">
        <v>139</v>
      </c>
      <c r="E1585" s="1" t="s">
        <v>465</v>
      </c>
      <c r="F1585" s="3">
        <v>45258</v>
      </c>
      <c r="G1585" s="1" t="s">
        <v>1176</v>
      </c>
      <c r="H1585" s="3">
        <f>F1585+84</f>
        <v>45342</v>
      </c>
    </row>
    <row r="1586" spans="1:8" s="6" customFormat="1" ht="45">
      <c r="A1586" s="22" t="s">
        <v>8</v>
      </c>
      <c r="B1586" s="22" t="s">
        <v>16</v>
      </c>
      <c r="C1586" s="23" t="s">
        <v>34</v>
      </c>
      <c r="D1586" s="23" t="s">
        <v>68</v>
      </c>
      <c r="E1586" s="1" t="s">
        <v>465</v>
      </c>
      <c r="F1586" s="3">
        <v>45258</v>
      </c>
      <c r="G1586" s="1" t="s">
        <v>1176</v>
      </c>
      <c r="H1586" s="3">
        <f>F1586+77</f>
        <v>45335</v>
      </c>
    </row>
    <row r="1587" spans="1:8" s="6" customFormat="1" ht="45">
      <c r="A1587" s="27" t="s">
        <v>8</v>
      </c>
      <c r="B1587" s="27" t="s">
        <v>263</v>
      </c>
      <c r="C1587" s="28" t="s">
        <v>205</v>
      </c>
      <c r="D1587" s="28" t="s">
        <v>231</v>
      </c>
      <c r="E1587" s="1" t="s">
        <v>465</v>
      </c>
      <c r="F1587" s="3">
        <v>45258</v>
      </c>
      <c r="G1587" s="1" t="s">
        <v>1176</v>
      </c>
      <c r="H1587" s="3">
        <f>F1587+84</f>
        <v>45342</v>
      </c>
    </row>
    <row r="1588" spans="1:8" s="6" customFormat="1" ht="45">
      <c r="A1588" s="2" t="s">
        <v>8</v>
      </c>
      <c r="B1588" s="2" t="s">
        <v>1024</v>
      </c>
      <c r="C1588" s="2" t="s">
        <v>1025</v>
      </c>
      <c r="D1588" s="2" t="s">
        <v>1023</v>
      </c>
      <c r="E1588" s="1" t="s">
        <v>465</v>
      </c>
      <c r="F1588" s="3">
        <v>45258</v>
      </c>
      <c r="G1588" s="1" t="s">
        <v>1176</v>
      </c>
      <c r="H1588" s="3">
        <f>F1588+21</f>
        <v>45279</v>
      </c>
    </row>
    <row r="1589" spans="1:8" s="6" customFormat="1" ht="45">
      <c r="A1589" s="22" t="s">
        <v>8</v>
      </c>
      <c r="B1589" s="22" t="s">
        <v>589</v>
      </c>
      <c r="C1589" s="22" t="s">
        <v>588</v>
      </c>
      <c r="D1589" s="23" t="s">
        <v>587</v>
      </c>
      <c r="E1589" s="1" t="s">
        <v>465</v>
      </c>
      <c r="F1589" s="3">
        <v>45258</v>
      </c>
      <c r="G1589" s="1" t="s">
        <v>1176</v>
      </c>
      <c r="H1589" s="3">
        <f>F1589+84</f>
        <v>45342</v>
      </c>
    </row>
    <row r="1590" spans="1:8" s="6" customFormat="1" ht="45">
      <c r="A1590" s="2" t="s">
        <v>8</v>
      </c>
      <c r="B1590" s="2" t="s">
        <v>800</v>
      </c>
      <c r="C1590" s="2" t="s">
        <v>801</v>
      </c>
      <c r="D1590" s="2" t="s">
        <v>799</v>
      </c>
      <c r="E1590" s="1" t="s">
        <v>465</v>
      </c>
      <c r="F1590" s="3">
        <v>45258</v>
      </c>
      <c r="G1590" s="1" t="s">
        <v>1176</v>
      </c>
      <c r="H1590" s="3">
        <f>F1590+84</f>
        <v>45342</v>
      </c>
    </row>
    <row r="1591" spans="1:8" s="6" customFormat="1" ht="45">
      <c r="A1591" s="2" t="s">
        <v>8</v>
      </c>
      <c r="B1591" s="2" t="s">
        <v>738</v>
      </c>
      <c r="C1591" s="2" t="s">
        <v>739</v>
      </c>
      <c r="D1591" s="2" t="s">
        <v>740</v>
      </c>
      <c r="E1591" s="1" t="s">
        <v>465</v>
      </c>
      <c r="F1591" s="3">
        <v>45258</v>
      </c>
      <c r="G1591" s="1" t="s">
        <v>1176</v>
      </c>
      <c r="H1591" s="3">
        <f>F1591+84</f>
        <v>45342</v>
      </c>
    </row>
    <row r="1592" spans="1:8" s="6" customFormat="1" ht="45">
      <c r="A1592" s="2" t="s">
        <v>8</v>
      </c>
      <c r="B1592" s="2" t="s">
        <v>529</v>
      </c>
      <c r="C1592" s="2" t="s">
        <v>530</v>
      </c>
      <c r="D1592" s="2" t="s">
        <v>913</v>
      </c>
      <c r="E1592" s="1" t="s">
        <v>465</v>
      </c>
      <c r="F1592" s="3">
        <v>45258</v>
      </c>
      <c r="G1592" s="1" t="s">
        <v>1176</v>
      </c>
      <c r="H1592" s="3">
        <f>F1592+56</f>
        <v>45314</v>
      </c>
    </row>
    <row r="1593" spans="1:8" s="6" customFormat="1" ht="45">
      <c r="A1593" s="22" t="s">
        <v>8</v>
      </c>
      <c r="B1593" s="22" t="s">
        <v>319</v>
      </c>
      <c r="C1593" s="31">
        <v>7801480263</v>
      </c>
      <c r="D1593" s="31">
        <v>667</v>
      </c>
      <c r="E1593" s="1" t="s">
        <v>465</v>
      </c>
      <c r="F1593" s="3">
        <v>45258</v>
      </c>
      <c r="G1593" s="1" t="s">
        <v>1176</v>
      </c>
      <c r="H1593" s="3">
        <f>F1593+84</f>
        <v>45342</v>
      </c>
    </row>
    <row r="1594" spans="1:8" s="6" customFormat="1" ht="30">
      <c r="A1594" s="22" t="s">
        <v>8</v>
      </c>
      <c r="B1594" s="22" t="s">
        <v>180</v>
      </c>
      <c r="C1594" s="31">
        <v>7810302348</v>
      </c>
      <c r="D1594" s="31">
        <v>398</v>
      </c>
      <c r="E1594" s="1" t="s">
        <v>366</v>
      </c>
      <c r="F1594" s="3">
        <v>45258</v>
      </c>
      <c r="G1594" s="1" t="s">
        <v>1176</v>
      </c>
      <c r="H1594" s="3">
        <f>F1594+14</f>
        <v>45272</v>
      </c>
    </row>
    <row r="1595" spans="1:8" s="6" customFormat="1" ht="45">
      <c r="A1595" s="2" t="s">
        <v>53</v>
      </c>
      <c r="B1595" s="2" t="s">
        <v>777</v>
      </c>
      <c r="C1595" s="2" t="s">
        <v>778</v>
      </c>
      <c r="D1595" s="2" t="s">
        <v>779</v>
      </c>
      <c r="E1595" s="1" t="s">
        <v>294</v>
      </c>
      <c r="F1595" s="3">
        <v>45258</v>
      </c>
      <c r="G1595" s="1" t="s">
        <v>1176</v>
      </c>
      <c r="H1595" s="18" t="s">
        <v>33</v>
      </c>
    </row>
    <row r="1596" spans="1:8" s="6" customFormat="1" ht="45">
      <c r="A1596" s="2" t="s">
        <v>8</v>
      </c>
      <c r="B1596" s="2" t="s">
        <v>997</v>
      </c>
      <c r="C1596" s="2" t="s">
        <v>998</v>
      </c>
      <c r="D1596" s="2" t="s">
        <v>999</v>
      </c>
      <c r="E1596" s="1" t="s">
        <v>294</v>
      </c>
      <c r="F1596" s="3">
        <v>45258</v>
      </c>
      <c r="G1596" s="1" t="s">
        <v>1176</v>
      </c>
      <c r="H1596" s="18" t="s">
        <v>33</v>
      </c>
    </row>
    <row r="1597" spans="1:8" s="6" customFormat="1" ht="30">
      <c r="A1597" s="22" t="s">
        <v>8</v>
      </c>
      <c r="B1597" s="24" t="s">
        <v>116</v>
      </c>
      <c r="C1597" s="31">
        <v>7810533264</v>
      </c>
      <c r="D1597" s="31">
        <v>308</v>
      </c>
      <c r="E1597" s="1" t="s">
        <v>398</v>
      </c>
      <c r="F1597" s="3">
        <v>45258</v>
      </c>
      <c r="G1597" s="1" t="s">
        <v>1175</v>
      </c>
      <c r="H1597" s="18" t="s">
        <v>33</v>
      </c>
    </row>
    <row r="1598" spans="1:8" s="6" customFormat="1" ht="30">
      <c r="A1598" s="22" t="s">
        <v>8</v>
      </c>
      <c r="B1598" s="22" t="s">
        <v>552</v>
      </c>
      <c r="C1598" s="33" t="s">
        <v>553</v>
      </c>
      <c r="D1598" s="32" t="s">
        <v>554</v>
      </c>
      <c r="E1598" s="1" t="s">
        <v>398</v>
      </c>
      <c r="F1598" s="3">
        <v>45258</v>
      </c>
      <c r="G1598" s="1" t="s">
        <v>1175</v>
      </c>
      <c r="H1598" s="18" t="s">
        <v>33</v>
      </c>
    </row>
    <row r="1599" spans="1:8" s="6" customFormat="1" ht="45">
      <c r="A1599" s="22" t="s">
        <v>53</v>
      </c>
      <c r="B1599" s="22" t="s">
        <v>993</v>
      </c>
      <c r="C1599" s="22" t="s">
        <v>629</v>
      </c>
      <c r="D1599" s="23" t="s">
        <v>630</v>
      </c>
      <c r="E1599" s="1" t="s">
        <v>81</v>
      </c>
      <c r="F1599" s="3">
        <v>45265</v>
      </c>
      <c r="G1599" s="1" t="s">
        <v>1177</v>
      </c>
      <c r="H1599" s="3">
        <f>F1599+14</f>
        <v>45279</v>
      </c>
    </row>
    <row r="1600" spans="1:8" s="6" customFormat="1" ht="45">
      <c r="A1600" s="22" t="s">
        <v>8</v>
      </c>
      <c r="B1600" s="22" t="s">
        <v>396</v>
      </c>
      <c r="C1600" s="23" t="s">
        <v>395</v>
      </c>
      <c r="D1600" s="23" t="s">
        <v>450</v>
      </c>
      <c r="E1600" s="1" t="s">
        <v>81</v>
      </c>
      <c r="F1600" s="3">
        <v>45265</v>
      </c>
      <c r="G1600" s="1" t="s">
        <v>1177</v>
      </c>
      <c r="H1600" s="3">
        <f>F1600+84</f>
        <v>45349</v>
      </c>
    </row>
    <row r="1601" spans="1:8" s="6" customFormat="1" ht="45">
      <c r="A1601" s="22" t="s">
        <v>8</v>
      </c>
      <c r="B1601" s="22" t="s">
        <v>449</v>
      </c>
      <c r="C1601" s="23" t="s">
        <v>447</v>
      </c>
      <c r="D1601" s="23" t="s">
        <v>448</v>
      </c>
      <c r="E1601" s="1" t="s">
        <v>81</v>
      </c>
      <c r="F1601" s="3">
        <v>45265</v>
      </c>
      <c r="G1601" s="1" t="s">
        <v>1177</v>
      </c>
      <c r="H1601" s="3">
        <f>F1601+84</f>
        <v>45349</v>
      </c>
    </row>
    <row r="1602" spans="1:8" s="6" customFormat="1" ht="45">
      <c r="A1602" s="22" t="s">
        <v>8</v>
      </c>
      <c r="B1602" s="22" t="s">
        <v>288</v>
      </c>
      <c r="C1602" s="23" t="s">
        <v>281</v>
      </c>
      <c r="D1602" s="23" t="s">
        <v>276</v>
      </c>
      <c r="E1602" s="1" t="s">
        <v>81</v>
      </c>
      <c r="F1602" s="3">
        <v>45265</v>
      </c>
      <c r="G1602" s="1" t="s">
        <v>1177</v>
      </c>
      <c r="H1602" s="3">
        <f>F1602+84</f>
        <v>45349</v>
      </c>
    </row>
    <row r="1603" spans="1:8" s="6" customFormat="1" ht="45">
      <c r="A1603" s="2" t="s">
        <v>8</v>
      </c>
      <c r="B1603" s="2" t="s">
        <v>1017</v>
      </c>
      <c r="C1603" s="2" t="s">
        <v>1018</v>
      </c>
      <c r="D1603" s="2" t="s">
        <v>1019</v>
      </c>
      <c r="E1603" s="1" t="s">
        <v>81</v>
      </c>
      <c r="F1603" s="3">
        <v>45265</v>
      </c>
      <c r="G1603" s="1" t="s">
        <v>1177</v>
      </c>
      <c r="H1603" s="3">
        <f aca="true" t="shared" si="9" ref="H1603:H1610">F1603+14</f>
        <v>45279</v>
      </c>
    </row>
    <row r="1604" spans="1:8" s="6" customFormat="1" ht="60">
      <c r="A1604" s="22" t="s">
        <v>8</v>
      </c>
      <c r="B1604" s="22" t="s">
        <v>1080</v>
      </c>
      <c r="C1604" s="23" t="s">
        <v>1081</v>
      </c>
      <c r="D1604" s="2" t="s">
        <v>1083</v>
      </c>
      <c r="E1604" s="1" t="s">
        <v>385</v>
      </c>
      <c r="F1604" s="3">
        <v>45265</v>
      </c>
      <c r="G1604" s="1" t="s">
        <v>1177</v>
      </c>
      <c r="H1604" s="3">
        <f t="shared" si="9"/>
        <v>45279</v>
      </c>
    </row>
    <row r="1605" spans="1:8" s="6" customFormat="1" ht="45">
      <c r="A1605" s="22" t="s">
        <v>8</v>
      </c>
      <c r="B1605" s="22" t="s">
        <v>247</v>
      </c>
      <c r="C1605" s="23" t="s">
        <v>194</v>
      </c>
      <c r="D1605" s="23" t="s">
        <v>220</v>
      </c>
      <c r="E1605" s="1" t="s">
        <v>81</v>
      </c>
      <c r="F1605" s="3">
        <v>45265</v>
      </c>
      <c r="G1605" s="1" t="s">
        <v>1177</v>
      </c>
      <c r="H1605" s="3">
        <f t="shared" si="9"/>
        <v>45279</v>
      </c>
    </row>
    <row r="1606" spans="1:8" s="6" customFormat="1" ht="45">
      <c r="A1606" s="2" t="s">
        <v>8</v>
      </c>
      <c r="B1606" s="2" t="s">
        <v>1030</v>
      </c>
      <c r="C1606" s="2" t="s">
        <v>1031</v>
      </c>
      <c r="D1606" s="2" t="s">
        <v>1032</v>
      </c>
      <c r="E1606" s="1" t="s">
        <v>81</v>
      </c>
      <c r="F1606" s="3">
        <v>45265</v>
      </c>
      <c r="G1606" s="1" t="s">
        <v>1177</v>
      </c>
      <c r="H1606" s="3">
        <f t="shared" si="9"/>
        <v>45279</v>
      </c>
    </row>
    <row r="1607" spans="1:8" s="6" customFormat="1" ht="45">
      <c r="A1607" s="22" t="s">
        <v>8</v>
      </c>
      <c r="B1607" s="22" t="s">
        <v>586</v>
      </c>
      <c r="C1607" s="23" t="s">
        <v>1091</v>
      </c>
      <c r="D1607" s="2" t="s">
        <v>1092</v>
      </c>
      <c r="E1607" s="1" t="s">
        <v>81</v>
      </c>
      <c r="F1607" s="3">
        <v>45265</v>
      </c>
      <c r="G1607" s="1" t="s">
        <v>1177</v>
      </c>
      <c r="H1607" s="3">
        <f t="shared" si="9"/>
        <v>45279</v>
      </c>
    </row>
    <row r="1608" spans="1:8" s="6" customFormat="1" ht="45">
      <c r="A1608" s="22" t="s">
        <v>8</v>
      </c>
      <c r="B1608" s="22" t="s">
        <v>126</v>
      </c>
      <c r="C1608" s="23" t="s">
        <v>127</v>
      </c>
      <c r="D1608" s="23" t="s">
        <v>125</v>
      </c>
      <c r="E1608" s="1" t="s">
        <v>81</v>
      </c>
      <c r="F1608" s="3">
        <v>45265</v>
      </c>
      <c r="G1608" s="1" t="s">
        <v>1177</v>
      </c>
      <c r="H1608" s="3">
        <f t="shared" si="9"/>
        <v>45279</v>
      </c>
    </row>
    <row r="1609" spans="1:8" s="6" customFormat="1" ht="60">
      <c r="A1609" s="2" t="s">
        <v>8</v>
      </c>
      <c r="B1609" s="2" t="s">
        <v>780</v>
      </c>
      <c r="C1609" s="2" t="s">
        <v>781</v>
      </c>
      <c r="D1609" s="2" t="s">
        <v>1038</v>
      </c>
      <c r="E1609" s="1" t="s">
        <v>385</v>
      </c>
      <c r="F1609" s="3">
        <v>45265</v>
      </c>
      <c r="G1609" s="1" t="s">
        <v>1177</v>
      </c>
      <c r="H1609" s="3">
        <f t="shared" si="9"/>
        <v>45279</v>
      </c>
    </row>
    <row r="1610" spans="1:8" s="6" customFormat="1" ht="45">
      <c r="A1610" s="22" t="s">
        <v>8</v>
      </c>
      <c r="B1610" s="22" t="s">
        <v>411</v>
      </c>
      <c r="C1610" s="23" t="s">
        <v>412</v>
      </c>
      <c r="D1610" s="23" t="s">
        <v>418</v>
      </c>
      <c r="E1610" s="1" t="s">
        <v>81</v>
      </c>
      <c r="F1610" s="3">
        <v>45265</v>
      </c>
      <c r="G1610" s="1" t="s">
        <v>1177</v>
      </c>
      <c r="H1610" s="3">
        <f t="shared" si="9"/>
        <v>45279</v>
      </c>
    </row>
    <row r="1611" spans="1:8" s="6" customFormat="1" ht="60">
      <c r="A1611" s="2" t="s">
        <v>8</v>
      </c>
      <c r="B1611" s="2" t="s">
        <v>529</v>
      </c>
      <c r="C1611" s="2" t="s">
        <v>530</v>
      </c>
      <c r="D1611" s="2" t="s">
        <v>913</v>
      </c>
      <c r="E1611" s="1" t="s">
        <v>385</v>
      </c>
      <c r="F1611" s="3">
        <v>45265</v>
      </c>
      <c r="G1611" s="1" t="s">
        <v>1177</v>
      </c>
      <c r="H1611" s="3">
        <f>F1611+49</f>
        <v>45314</v>
      </c>
    </row>
    <row r="1612" spans="1:8" s="6" customFormat="1" ht="45">
      <c r="A1612" s="22" t="s">
        <v>8</v>
      </c>
      <c r="B1612" s="22" t="s">
        <v>135</v>
      </c>
      <c r="C1612" s="23" t="s">
        <v>137</v>
      </c>
      <c r="D1612" s="23" t="s">
        <v>132</v>
      </c>
      <c r="E1612" s="1" t="s">
        <v>81</v>
      </c>
      <c r="F1612" s="3">
        <v>45265</v>
      </c>
      <c r="G1612" s="1" t="s">
        <v>1177</v>
      </c>
      <c r="H1612" s="3">
        <f>F1612+14</f>
        <v>45279</v>
      </c>
    </row>
    <row r="1613" spans="1:8" s="6" customFormat="1" ht="45">
      <c r="A1613" s="27" t="s">
        <v>8</v>
      </c>
      <c r="B1613" s="27" t="s">
        <v>396</v>
      </c>
      <c r="C1613" s="28" t="s">
        <v>395</v>
      </c>
      <c r="D1613" s="28" t="s">
        <v>450</v>
      </c>
      <c r="E1613" s="1" t="s">
        <v>465</v>
      </c>
      <c r="F1613" s="3">
        <v>45265</v>
      </c>
      <c r="G1613" s="1" t="s">
        <v>1177</v>
      </c>
      <c r="H1613" s="3">
        <f>F1613+84</f>
        <v>45349</v>
      </c>
    </row>
    <row r="1614" spans="1:8" s="6" customFormat="1" ht="45">
      <c r="A1614" s="2" t="s">
        <v>8</v>
      </c>
      <c r="B1614" s="2" t="s">
        <v>732</v>
      </c>
      <c r="C1614" s="2" t="s">
        <v>735</v>
      </c>
      <c r="D1614" s="2" t="s">
        <v>729</v>
      </c>
      <c r="E1614" s="1" t="s">
        <v>465</v>
      </c>
      <c r="F1614" s="3">
        <v>45265</v>
      </c>
      <c r="G1614" s="1" t="s">
        <v>1177</v>
      </c>
      <c r="H1614" s="3">
        <f>F1614+84</f>
        <v>45349</v>
      </c>
    </row>
    <row r="1615" spans="1:8" s="6" customFormat="1" ht="45">
      <c r="A1615" s="2" t="s">
        <v>8</v>
      </c>
      <c r="B1615" s="2" t="s">
        <v>904</v>
      </c>
      <c r="C1615" s="2" t="s">
        <v>905</v>
      </c>
      <c r="D1615" s="2" t="s">
        <v>906</v>
      </c>
      <c r="E1615" s="1" t="s">
        <v>465</v>
      </c>
      <c r="F1615" s="3">
        <v>45265</v>
      </c>
      <c r="G1615" s="1" t="s">
        <v>1177</v>
      </c>
      <c r="H1615" s="3">
        <f>F1615+84</f>
        <v>45349</v>
      </c>
    </row>
    <row r="1616" spans="1:8" s="6" customFormat="1" ht="45">
      <c r="A1616" s="22" t="s">
        <v>8</v>
      </c>
      <c r="B1616" s="22" t="s">
        <v>486</v>
      </c>
      <c r="C1616" s="31">
        <v>7805592384</v>
      </c>
      <c r="D1616" s="31">
        <v>816</v>
      </c>
      <c r="E1616" s="1" t="s">
        <v>465</v>
      </c>
      <c r="F1616" s="3">
        <v>45265</v>
      </c>
      <c r="G1616" s="1" t="s">
        <v>1177</v>
      </c>
      <c r="H1616" s="3">
        <f>F1616+84</f>
        <v>45349</v>
      </c>
    </row>
    <row r="1617" spans="1:8" s="6" customFormat="1" ht="45">
      <c r="A1617" s="22" t="s">
        <v>8</v>
      </c>
      <c r="B1617" s="22" t="s">
        <v>120</v>
      </c>
      <c r="C1617" s="23" t="s">
        <v>121</v>
      </c>
      <c r="D1617" s="23" t="s">
        <v>119</v>
      </c>
      <c r="E1617" s="1" t="s">
        <v>465</v>
      </c>
      <c r="F1617" s="3">
        <v>45265</v>
      </c>
      <c r="G1617" s="1" t="s">
        <v>1177</v>
      </c>
      <c r="H1617" s="3">
        <f>F1617+56</f>
        <v>45321</v>
      </c>
    </row>
    <row r="1618" spans="1:8" s="6" customFormat="1" ht="45">
      <c r="A1618" s="22" t="s">
        <v>8</v>
      </c>
      <c r="B1618" s="22" t="s">
        <v>576</v>
      </c>
      <c r="C1618" s="22" t="s">
        <v>578</v>
      </c>
      <c r="D1618" s="23" t="s">
        <v>579</v>
      </c>
      <c r="E1618" s="1" t="s">
        <v>465</v>
      </c>
      <c r="F1618" s="3">
        <v>45265</v>
      </c>
      <c r="G1618" s="1" t="s">
        <v>1177</v>
      </c>
      <c r="H1618" s="3">
        <f>F1618+84</f>
        <v>45349</v>
      </c>
    </row>
    <row r="1619" spans="1:8" s="6" customFormat="1" ht="45">
      <c r="A1619" s="22" t="s">
        <v>8</v>
      </c>
      <c r="B1619" s="22" t="s">
        <v>1060</v>
      </c>
      <c r="C1619" s="23" t="s">
        <v>1062</v>
      </c>
      <c r="D1619" s="2" t="s">
        <v>1064</v>
      </c>
      <c r="E1619" s="1" t="s">
        <v>465</v>
      </c>
      <c r="F1619" s="3">
        <v>45265</v>
      </c>
      <c r="G1619" s="1" t="s">
        <v>1177</v>
      </c>
      <c r="H1619" s="3">
        <f>F1619+84</f>
        <v>45349</v>
      </c>
    </row>
    <row r="1620" spans="1:8" s="6" customFormat="1" ht="45">
      <c r="A1620" s="2" t="s">
        <v>8</v>
      </c>
      <c r="B1620" s="2" t="s">
        <v>968</v>
      </c>
      <c r="C1620" s="2" t="s">
        <v>969</v>
      </c>
      <c r="D1620" s="2" t="s">
        <v>972</v>
      </c>
      <c r="E1620" s="1" t="s">
        <v>465</v>
      </c>
      <c r="F1620" s="3">
        <v>45265</v>
      </c>
      <c r="G1620" s="1" t="s">
        <v>1177</v>
      </c>
      <c r="H1620" s="3">
        <f>F1620+84</f>
        <v>45349</v>
      </c>
    </row>
    <row r="1621" spans="1:8" s="6" customFormat="1" ht="45">
      <c r="A1621" s="22" t="s">
        <v>8</v>
      </c>
      <c r="B1621" s="22" t="s">
        <v>449</v>
      </c>
      <c r="C1621" s="23" t="s">
        <v>447</v>
      </c>
      <c r="D1621" s="23" t="s">
        <v>448</v>
      </c>
      <c r="E1621" s="1" t="s">
        <v>465</v>
      </c>
      <c r="F1621" s="3">
        <v>45265</v>
      </c>
      <c r="G1621" s="1" t="s">
        <v>1177</v>
      </c>
      <c r="H1621" s="3">
        <f>F1621+84</f>
        <v>45349</v>
      </c>
    </row>
    <row r="1622" spans="1:8" s="6" customFormat="1" ht="45">
      <c r="A1622" s="22" t="s">
        <v>8</v>
      </c>
      <c r="B1622" s="22" t="s">
        <v>424</v>
      </c>
      <c r="C1622" s="23" t="s">
        <v>422</v>
      </c>
      <c r="D1622" s="23" t="s">
        <v>428</v>
      </c>
      <c r="E1622" s="1" t="s">
        <v>465</v>
      </c>
      <c r="F1622" s="3">
        <v>45265</v>
      </c>
      <c r="G1622" s="1" t="s">
        <v>1177</v>
      </c>
      <c r="H1622" s="3">
        <f>F1622+14</f>
        <v>45279</v>
      </c>
    </row>
    <row r="1623" spans="1:8" s="6" customFormat="1" ht="45">
      <c r="A1623" s="22" t="s">
        <v>8</v>
      </c>
      <c r="B1623" s="22" t="s">
        <v>288</v>
      </c>
      <c r="C1623" s="23" t="s">
        <v>281</v>
      </c>
      <c r="D1623" s="23" t="s">
        <v>276</v>
      </c>
      <c r="E1623" s="1" t="s">
        <v>465</v>
      </c>
      <c r="F1623" s="3">
        <v>45265</v>
      </c>
      <c r="G1623" s="1" t="s">
        <v>1177</v>
      </c>
      <c r="H1623" s="3">
        <f>F1623+84</f>
        <v>45349</v>
      </c>
    </row>
    <row r="1624" spans="1:8" s="6" customFormat="1" ht="45">
      <c r="A1624" s="22" t="s">
        <v>8</v>
      </c>
      <c r="B1624" s="22" t="s">
        <v>92</v>
      </c>
      <c r="C1624" s="23" t="s">
        <v>93</v>
      </c>
      <c r="D1624" s="23" t="s">
        <v>94</v>
      </c>
      <c r="E1624" s="1" t="s">
        <v>465</v>
      </c>
      <c r="F1624" s="3">
        <v>45265</v>
      </c>
      <c r="G1624" s="1" t="s">
        <v>1177</v>
      </c>
      <c r="H1624" s="3">
        <f>F1624+84</f>
        <v>45349</v>
      </c>
    </row>
    <row r="1625" spans="1:8" s="6" customFormat="1" ht="45">
      <c r="A1625" s="2" t="s">
        <v>8</v>
      </c>
      <c r="B1625" s="2" t="s">
        <v>935</v>
      </c>
      <c r="C1625" s="2" t="s">
        <v>936</v>
      </c>
      <c r="D1625" s="2" t="s">
        <v>938</v>
      </c>
      <c r="E1625" s="1" t="s">
        <v>465</v>
      </c>
      <c r="F1625" s="3">
        <v>45265</v>
      </c>
      <c r="G1625" s="1" t="s">
        <v>1177</v>
      </c>
      <c r="H1625" s="3">
        <f>F1625+84</f>
        <v>45349</v>
      </c>
    </row>
    <row r="1626" spans="1:8" s="6" customFormat="1" ht="45">
      <c r="A1626" s="22" t="s">
        <v>8</v>
      </c>
      <c r="B1626" s="22" t="s">
        <v>265</v>
      </c>
      <c r="C1626" s="23" t="s">
        <v>207</v>
      </c>
      <c r="D1626" s="23" t="s">
        <v>233</v>
      </c>
      <c r="E1626" s="1" t="s">
        <v>465</v>
      </c>
      <c r="F1626" s="3">
        <v>45265</v>
      </c>
      <c r="G1626" s="1" t="s">
        <v>1177</v>
      </c>
      <c r="H1626" s="3">
        <f>F1626+84</f>
        <v>45349</v>
      </c>
    </row>
    <row r="1627" spans="1:8" s="6" customFormat="1" ht="45">
      <c r="A1627" s="22" t="s">
        <v>8</v>
      </c>
      <c r="B1627" s="22" t="s">
        <v>512</v>
      </c>
      <c r="C1627" s="33" t="s">
        <v>514</v>
      </c>
      <c r="D1627" s="32" t="s">
        <v>516</v>
      </c>
      <c r="E1627" s="1" t="s">
        <v>465</v>
      </c>
      <c r="F1627" s="3">
        <v>45265</v>
      </c>
      <c r="G1627" s="1" t="s">
        <v>1177</v>
      </c>
      <c r="H1627" s="3">
        <f>F1627+84</f>
        <v>45349</v>
      </c>
    </row>
    <row r="1628" spans="1:8" s="6" customFormat="1" ht="30">
      <c r="A1628" s="44" t="s">
        <v>8</v>
      </c>
      <c r="B1628" s="44" t="s">
        <v>330</v>
      </c>
      <c r="C1628" s="31">
        <v>7802617440</v>
      </c>
      <c r="D1628" s="31">
        <v>692</v>
      </c>
      <c r="E1628" s="1" t="s">
        <v>366</v>
      </c>
      <c r="F1628" s="3">
        <v>45265</v>
      </c>
      <c r="G1628" s="1" t="s">
        <v>1177</v>
      </c>
      <c r="H1628" s="3">
        <f>F1628+14</f>
        <v>45279</v>
      </c>
    </row>
    <row r="1629" spans="1:8" s="6" customFormat="1" ht="45">
      <c r="A1629" s="2" t="s">
        <v>8</v>
      </c>
      <c r="B1629" s="2" t="s">
        <v>880</v>
      </c>
      <c r="C1629" s="2" t="s">
        <v>881</v>
      </c>
      <c r="D1629" s="2" t="s">
        <v>879</v>
      </c>
      <c r="E1629" s="1" t="s">
        <v>294</v>
      </c>
      <c r="F1629" s="3">
        <v>45265</v>
      </c>
      <c r="G1629" s="1" t="s">
        <v>1177</v>
      </c>
      <c r="H1629" s="18" t="s">
        <v>33</v>
      </c>
    </row>
    <row r="1630" spans="1:8" s="6" customFormat="1" ht="45">
      <c r="A1630" s="2" t="s">
        <v>8</v>
      </c>
      <c r="B1630" s="2" t="s">
        <v>723</v>
      </c>
      <c r="C1630" s="2" t="s">
        <v>724</v>
      </c>
      <c r="D1630" s="2" t="s">
        <v>725</v>
      </c>
      <c r="E1630" s="1" t="s">
        <v>294</v>
      </c>
      <c r="F1630" s="3">
        <v>45265</v>
      </c>
      <c r="G1630" s="1" t="s">
        <v>1177</v>
      </c>
      <c r="H1630" s="18" t="s">
        <v>33</v>
      </c>
    </row>
    <row r="1631" spans="1:8" s="6" customFormat="1" ht="45">
      <c r="A1631" s="2" t="s">
        <v>8</v>
      </c>
      <c r="B1631" s="2" t="s">
        <v>1008</v>
      </c>
      <c r="C1631" s="2" t="s">
        <v>1009</v>
      </c>
      <c r="D1631" s="2" t="s">
        <v>1010</v>
      </c>
      <c r="E1631" s="1" t="s">
        <v>294</v>
      </c>
      <c r="F1631" s="3">
        <v>45265</v>
      </c>
      <c r="G1631" s="1" t="s">
        <v>1177</v>
      </c>
      <c r="H1631" s="18" t="s">
        <v>33</v>
      </c>
    </row>
    <row r="1632" spans="1:8" s="6" customFormat="1" ht="30">
      <c r="A1632" s="22" t="s">
        <v>8</v>
      </c>
      <c r="B1632" s="22" t="s">
        <v>536</v>
      </c>
      <c r="C1632" s="33" t="s">
        <v>532</v>
      </c>
      <c r="D1632" s="32" t="s">
        <v>534</v>
      </c>
      <c r="E1632" s="1" t="s">
        <v>398</v>
      </c>
      <c r="F1632" s="3">
        <v>45265</v>
      </c>
      <c r="G1632" s="1" t="s">
        <v>1178</v>
      </c>
      <c r="H1632" s="18" t="s">
        <v>33</v>
      </c>
    </row>
    <row r="1633" spans="1:8" s="6" customFormat="1" ht="45">
      <c r="A1633" s="2" t="s">
        <v>8</v>
      </c>
      <c r="B1633" s="2" t="s">
        <v>793</v>
      </c>
      <c r="C1633" s="2" t="s">
        <v>794</v>
      </c>
      <c r="D1633" s="2" t="s">
        <v>795</v>
      </c>
      <c r="E1633" s="1" t="s">
        <v>81</v>
      </c>
      <c r="F1633" s="3">
        <v>45272</v>
      </c>
      <c r="G1633" s="1" t="s">
        <v>1180</v>
      </c>
      <c r="H1633" s="3">
        <f>F1633+14</f>
        <v>45286</v>
      </c>
    </row>
    <row r="1634" spans="1:8" s="6" customFormat="1" ht="45">
      <c r="A1634" s="2" t="s">
        <v>8</v>
      </c>
      <c r="B1634" s="2" t="s">
        <v>807</v>
      </c>
      <c r="C1634" s="2" t="s">
        <v>808</v>
      </c>
      <c r="D1634" s="2" t="s">
        <v>809</v>
      </c>
      <c r="E1634" s="1" t="s">
        <v>81</v>
      </c>
      <c r="F1634" s="3">
        <v>45272</v>
      </c>
      <c r="G1634" s="1" t="s">
        <v>1180</v>
      </c>
      <c r="H1634" s="3">
        <f>F1634+14</f>
        <v>45286</v>
      </c>
    </row>
    <row r="1635" spans="1:8" s="6" customFormat="1" ht="45">
      <c r="A1635" s="2" t="s">
        <v>8</v>
      </c>
      <c r="B1635" s="2" t="s">
        <v>811</v>
      </c>
      <c r="C1635" s="2" t="s">
        <v>812</v>
      </c>
      <c r="D1635" s="2" t="s">
        <v>813</v>
      </c>
      <c r="E1635" s="1" t="s">
        <v>81</v>
      </c>
      <c r="F1635" s="3">
        <v>45272</v>
      </c>
      <c r="G1635" s="1" t="s">
        <v>1180</v>
      </c>
      <c r="H1635" s="3">
        <f>F1635+14</f>
        <v>45286</v>
      </c>
    </row>
    <row r="1636" spans="1:8" s="6" customFormat="1" ht="45">
      <c r="A1636" s="22" t="s">
        <v>8</v>
      </c>
      <c r="B1636" s="22" t="s">
        <v>10</v>
      </c>
      <c r="C1636" s="23" t="s">
        <v>21</v>
      </c>
      <c r="D1636" s="23" t="s">
        <v>69</v>
      </c>
      <c r="E1636" s="1" t="s">
        <v>81</v>
      </c>
      <c r="F1636" s="3">
        <v>45272</v>
      </c>
      <c r="G1636" s="1" t="s">
        <v>1180</v>
      </c>
      <c r="H1636" s="3">
        <f>F1636+35</f>
        <v>45307</v>
      </c>
    </row>
    <row r="1637" spans="1:8" s="6" customFormat="1" ht="45">
      <c r="A1637" s="2" t="s">
        <v>8</v>
      </c>
      <c r="B1637" s="2" t="s">
        <v>774</v>
      </c>
      <c r="C1637" s="2" t="s">
        <v>775</v>
      </c>
      <c r="D1637" s="2" t="s">
        <v>776</v>
      </c>
      <c r="E1637" s="1" t="s">
        <v>81</v>
      </c>
      <c r="F1637" s="3">
        <v>45272</v>
      </c>
      <c r="G1637" s="1" t="s">
        <v>1180</v>
      </c>
      <c r="H1637" s="3">
        <f>F1637+14</f>
        <v>45286</v>
      </c>
    </row>
    <row r="1638" spans="1:8" s="6" customFormat="1" ht="45">
      <c r="A1638" s="22" t="s">
        <v>8</v>
      </c>
      <c r="B1638" s="22" t="s">
        <v>12</v>
      </c>
      <c r="C1638" s="23" t="s">
        <v>23</v>
      </c>
      <c r="D1638" s="23" t="s">
        <v>71</v>
      </c>
      <c r="E1638" s="1" t="s">
        <v>81</v>
      </c>
      <c r="F1638" s="3">
        <v>45272</v>
      </c>
      <c r="G1638" s="1" t="s">
        <v>1180</v>
      </c>
      <c r="H1638" s="3">
        <f>F1638+14</f>
        <v>45286</v>
      </c>
    </row>
    <row r="1639" spans="1:8" s="6" customFormat="1" ht="45">
      <c r="A1639" s="2" t="s">
        <v>8</v>
      </c>
      <c r="B1639" s="2" t="s">
        <v>804</v>
      </c>
      <c r="C1639" s="2" t="s">
        <v>805</v>
      </c>
      <c r="D1639" s="2" t="s">
        <v>806</v>
      </c>
      <c r="E1639" s="1" t="s">
        <v>81</v>
      </c>
      <c r="F1639" s="3">
        <v>45272</v>
      </c>
      <c r="G1639" s="1" t="s">
        <v>1180</v>
      </c>
      <c r="H1639" s="3">
        <f>F1639+14</f>
        <v>45286</v>
      </c>
    </row>
    <row r="1640" spans="1:8" s="6" customFormat="1" ht="45">
      <c r="A1640" s="2" t="s">
        <v>8</v>
      </c>
      <c r="B1640" s="2" t="s">
        <v>1028</v>
      </c>
      <c r="C1640" s="2" t="s">
        <v>1029</v>
      </c>
      <c r="D1640" s="2" t="s">
        <v>1027</v>
      </c>
      <c r="E1640" s="1" t="s">
        <v>81</v>
      </c>
      <c r="F1640" s="3">
        <v>45272</v>
      </c>
      <c r="G1640" s="1" t="s">
        <v>1180</v>
      </c>
      <c r="H1640" s="3">
        <f>F1640+14</f>
        <v>45286</v>
      </c>
    </row>
    <row r="1641" spans="1:8" s="6" customFormat="1" ht="60">
      <c r="A1641" s="22" t="s">
        <v>8</v>
      </c>
      <c r="B1641" s="22" t="s">
        <v>424</v>
      </c>
      <c r="C1641" s="23" t="s">
        <v>422</v>
      </c>
      <c r="D1641" s="23" t="s">
        <v>428</v>
      </c>
      <c r="E1641" s="1" t="s">
        <v>385</v>
      </c>
      <c r="F1641" s="3">
        <v>45272</v>
      </c>
      <c r="G1641" s="1" t="s">
        <v>1180</v>
      </c>
      <c r="H1641" s="3">
        <f>F1641+56</f>
        <v>45328</v>
      </c>
    </row>
    <row r="1642" spans="1:8" s="6" customFormat="1" ht="45">
      <c r="A1642" s="22" t="s">
        <v>8</v>
      </c>
      <c r="B1642" s="22" t="s">
        <v>262</v>
      </c>
      <c r="C1642" s="23" t="s">
        <v>204</v>
      </c>
      <c r="D1642" s="23" t="s">
        <v>230</v>
      </c>
      <c r="E1642" s="1" t="s">
        <v>81</v>
      </c>
      <c r="F1642" s="3">
        <v>45272</v>
      </c>
      <c r="G1642" s="1" t="s">
        <v>1180</v>
      </c>
      <c r="H1642" s="3">
        <f>F1642+14</f>
        <v>45286</v>
      </c>
    </row>
    <row r="1643" spans="1:8" s="6" customFormat="1" ht="45">
      <c r="A1643" s="2" t="s">
        <v>8</v>
      </c>
      <c r="B1643" s="2" t="s">
        <v>649</v>
      </c>
      <c r="C1643" s="2" t="s">
        <v>650</v>
      </c>
      <c r="D1643" s="2" t="s">
        <v>651</v>
      </c>
      <c r="E1643" s="1" t="s">
        <v>81</v>
      </c>
      <c r="F1643" s="3">
        <v>45272</v>
      </c>
      <c r="G1643" s="1" t="s">
        <v>1180</v>
      </c>
      <c r="H1643" s="3">
        <f>F1643+14</f>
        <v>45286</v>
      </c>
    </row>
    <row r="1644" spans="1:8" s="6" customFormat="1" ht="45">
      <c r="A1644" s="22" t="s">
        <v>8</v>
      </c>
      <c r="B1644" s="22" t="s">
        <v>183</v>
      </c>
      <c r="C1644" s="23" t="s">
        <v>160</v>
      </c>
      <c r="D1644" s="23" t="s">
        <v>171</v>
      </c>
      <c r="E1644" s="1" t="s">
        <v>81</v>
      </c>
      <c r="F1644" s="3">
        <v>45272</v>
      </c>
      <c r="G1644" s="1" t="s">
        <v>1180</v>
      </c>
      <c r="H1644" s="3">
        <f>F1644+14</f>
        <v>45286</v>
      </c>
    </row>
    <row r="1645" spans="1:8" s="6" customFormat="1" ht="45">
      <c r="A1645" s="22" t="s">
        <v>8</v>
      </c>
      <c r="B1645" s="22" t="s">
        <v>564</v>
      </c>
      <c r="C1645" s="22" t="s">
        <v>517</v>
      </c>
      <c r="D1645" s="23" t="s">
        <v>518</v>
      </c>
      <c r="E1645" s="1" t="s">
        <v>81</v>
      </c>
      <c r="F1645" s="3">
        <v>45272</v>
      </c>
      <c r="G1645" s="1" t="s">
        <v>1180</v>
      </c>
      <c r="H1645" s="3">
        <f>F1645+49</f>
        <v>45321</v>
      </c>
    </row>
    <row r="1646" spans="1:8" s="6" customFormat="1" ht="45">
      <c r="A1646" s="2" t="s">
        <v>8</v>
      </c>
      <c r="B1646" s="2" t="s">
        <v>646</v>
      </c>
      <c r="C1646" s="2" t="s">
        <v>647</v>
      </c>
      <c r="D1646" s="2" t="s">
        <v>648</v>
      </c>
      <c r="E1646" s="1" t="s">
        <v>81</v>
      </c>
      <c r="F1646" s="3">
        <v>45272</v>
      </c>
      <c r="G1646" s="1" t="s">
        <v>1180</v>
      </c>
      <c r="H1646" s="3">
        <f>F1646+14</f>
        <v>45286</v>
      </c>
    </row>
    <row r="1647" spans="1:8" s="6" customFormat="1" ht="45">
      <c r="A1647" s="22" t="s">
        <v>8</v>
      </c>
      <c r="B1647" s="22" t="s">
        <v>451</v>
      </c>
      <c r="C1647" s="23" t="s">
        <v>452</v>
      </c>
      <c r="D1647" s="23" t="s">
        <v>453</v>
      </c>
      <c r="E1647" s="1" t="s">
        <v>81</v>
      </c>
      <c r="F1647" s="3">
        <v>45272</v>
      </c>
      <c r="G1647" s="1" t="s">
        <v>1180</v>
      </c>
      <c r="H1647" s="3">
        <f>F1647+84</f>
        <v>45356</v>
      </c>
    </row>
    <row r="1648" spans="1:8" s="6" customFormat="1" ht="45">
      <c r="A1648" s="22" t="s">
        <v>53</v>
      </c>
      <c r="B1648" s="22" t="s">
        <v>89</v>
      </c>
      <c r="C1648" s="23" t="s">
        <v>90</v>
      </c>
      <c r="D1648" s="23" t="s">
        <v>91</v>
      </c>
      <c r="E1648" s="1" t="s">
        <v>465</v>
      </c>
      <c r="F1648" s="3">
        <v>45272</v>
      </c>
      <c r="G1648" s="1" t="s">
        <v>1180</v>
      </c>
      <c r="H1648" s="3">
        <f>F1648+42</f>
        <v>45314</v>
      </c>
    </row>
    <row r="1649" spans="1:8" s="6" customFormat="1" ht="45">
      <c r="A1649" s="22" t="s">
        <v>5</v>
      </c>
      <c r="B1649" s="22" t="s">
        <v>256</v>
      </c>
      <c r="C1649" s="31">
        <v>7826665435</v>
      </c>
      <c r="D1649" s="31">
        <v>496</v>
      </c>
      <c r="E1649" s="1" t="s">
        <v>465</v>
      </c>
      <c r="F1649" s="3">
        <v>45272</v>
      </c>
      <c r="G1649" s="1" t="s">
        <v>1180</v>
      </c>
      <c r="H1649" s="3">
        <f>F1649+84</f>
        <v>45356</v>
      </c>
    </row>
    <row r="1650" spans="1:8" s="6" customFormat="1" ht="45">
      <c r="A1650" s="2" t="s">
        <v>52</v>
      </c>
      <c r="B1650" s="2" t="s">
        <v>1003</v>
      </c>
      <c r="C1650" s="2" t="s">
        <v>1026</v>
      </c>
      <c r="D1650" s="2" t="s">
        <v>1004</v>
      </c>
      <c r="E1650" s="1" t="s">
        <v>465</v>
      </c>
      <c r="F1650" s="3">
        <v>45272</v>
      </c>
      <c r="G1650" s="1" t="s">
        <v>1180</v>
      </c>
      <c r="H1650" s="3">
        <f>F1650+84</f>
        <v>45356</v>
      </c>
    </row>
    <row r="1651" spans="1:8" s="6" customFormat="1" ht="45">
      <c r="A1651" s="22" t="s">
        <v>8</v>
      </c>
      <c r="B1651" s="22" t="s">
        <v>382</v>
      </c>
      <c r="C1651" s="31">
        <v>7814583964</v>
      </c>
      <c r="D1651" s="31">
        <v>730</v>
      </c>
      <c r="E1651" s="1" t="s">
        <v>465</v>
      </c>
      <c r="F1651" s="3">
        <v>45272</v>
      </c>
      <c r="G1651" s="1" t="s">
        <v>1180</v>
      </c>
      <c r="H1651" s="3">
        <f>F1651+84</f>
        <v>45356</v>
      </c>
    </row>
    <row r="1652" spans="1:8" s="6" customFormat="1" ht="45">
      <c r="A1652" s="2" t="s">
        <v>8</v>
      </c>
      <c r="B1652" s="2" t="s">
        <v>789</v>
      </c>
      <c r="C1652" s="2" t="s">
        <v>791</v>
      </c>
      <c r="D1652" s="2" t="s">
        <v>787</v>
      </c>
      <c r="E1652" s="1" t="s">
        <v>465</v>
      </c>
      <c r="F1652" s="3">
        <v>45272</v>
      </c>
      <c r="G1652" s="1" t="s">
        <v>1180</v>
      </c>
      <c r="H1652" s="3">
        <f>F1652+35</f>
        <v>45307</v>
      </c>
    </row>
    <row r="1653" spans="1:8" s="6" customFormat="1" ht="45">
      <c r="A1653" s="2" t="s">
        <v>8</v>
      </c>
      <c r="B1653" s="2" t="s">
        <v>782</v>
      </c>
      <c r="C1653" s="2" t="s">
        <v>835</v>
      </c>
      <c r="D1653" s="2" t="s">
        <v>838</v>
      </c>
      <c r="E1653" s="1" t="s">
        <v>465</v>
      </c>
      <c r="F1653" s="3">
        <v>45272</v>
      </c>
      <c r="G1653" s="1" t="s">
        <v>1180</v>
      </c>
      <c r="H1653" s="3">
        <f aca="true" t="shared" si="10" ref="H1653:H1662">F1653+84</f>
        <v>45356</v>
      </c>
    </row>
    <row r="1654" spans="1:8" s="6" customFormat="1" ht="45">
      <c r="A1654" s="2" t="s">
        <v>8</v>
      </c>
      <c r="B1654" s="2" t="s">
        <v>759</v>
      </c>
      <c r="C1654" s="2" t="s">
        <v>760</v>
      </c>
      <c r="D1654" s="2" t="s">
        <v>762</v>
      </c>
      <c r="E1654" s="1" t="s">
        <v>465</v>
      </c>
      <c r="F1654" s="3">
        <v>45272</v>
      </c>
      <c r="G1654" s="1" t="s">
        <v>1180</v>
      </c>
      <c r="H1654" s="3">
        <f t="shared" si="10"/>
        <v>45356</v>
      </c>
    </row>
    <row r="1655" spans="1:8" s="6" customFormat="1" ht="45">
      <c r="A1655" s="22" t="s">
        <v>8</v>
      </c>
      <c r="B1655" s="22" t="s">
        <v>583</v>
      </c>
      <c r="C1655" s="22" t="s">
        <v>584</v>
      </c>
      <c r="D1655" s="23" t="s">
        <v>585</v>
      </c>
      <c r="E1655" s="1" t="s">
        <v>465</v>
      </c>
      <c r="F1655" s="3">
        <v>45272</v>
      </c>
      <c r="G1655" s="1" t="s">
        <v>1180</v>
      </c>
      <c r="H1655" s="3">
        <f t="shared" si="10"/>
        <v>45356</v>
      </c>
    </row>
    <row r="1656" spans="1:8" s="6" customFormat="1" ht="45">
      <c r="A1656" s="22" t="s">
        <v>8</v>
      </c>
      <c r="B1656" s="22" t="s">
        <v>1088</v>
      </c>
      <c r="C1656" s="23" t="s">
        <v>1089</v>
      </c>
      <c r="D1656" s="2" t="s">
        <v>1090</v>
      </c>
      <c r="E1656" s="1" t="s">
        <v>465</v>
      </c>
      <c r="F1656" s="3">
        <v>45272</v>
      </c>
      <c r="G1656" s="1" t="s">
        <v>1180</v>
      </c>
      <c r="H1656" s="3">
        <f t="shared" si="10"/>
        <v>45356</v>
      </c>
    </row>
    <row r="1657" spans="1:8" s="6" customFormat="1" ht="45">
      <c r="A1657" s="2" t="s">
        <v>8</v>
      </c>
      <c r="B1657" s="2" t="s">
        <v>45</v>
      </c>
      <c r="C1657" s="2" t="s">
        <v>892</v>
      </c>
      <c r="D1657" s="2" t="s">
        <v>891</v>
      </c>
      <c r="E1657" s="1" t="s">
        <v>465</v>
      </c>
      <c r="F1657" s="3">
        <v>45272</v>
      </c>
      <c r="G1657" s="1" t="s">
        <v>1180</v>
      </c>
      <c r="H1657" s="3">
        <f t="shared" si="10"/>
        <v>45356</v>
      </c>
    </row>
    <row r="1658" spans="1:8" s="6" customFormat="1" ht="45">
      <c r="A1658" s="22" t="s">
        <v>8</v>
      </c>
      <c r="B1658" s="22" t="s">
        <v>1066</v>
      </c>
      <c r="C1658" s="23" t="s">
        <v>1067</v>
      </c>
      <c r="D1658" s="2" t="s">
        <v>1065</v>
      </c>
      <c r="E1658" s="1" t="s">
        <v>465</v>
      </c>
      <c r="F1658" s="3">
        <v>45272</v>
      </c>
      <c r="G1658" s="1" t="s">
        <v>1180</v>
      </c>
      <c r="H1658" s="3">
        <f t="shared" si="10"/>
        <v>45356</v>
      </c>
    </row>
    <row r="1659" spans="1:8" s="6" customFormat="1" ht="45">
      <c r="A1659" s="22" t="s">
        <v>8</v>
      </c>
      <c r="B1659" s="22" t="s">
        <v>626</v>
      </c>
      <c r="C1659" s="33" t="s">
        <v>627</v>
      </c>
      <c r="D1659" s="32" t="s">
        <v>628</v>
      </c>
      <c r="E1659" s="1" t="s">
        <v>465</v>
      </c>
      <c r="F1659" s="3">
        <v>45272</v>
      </c>
      <c r="G1659" s="1" t="s">
        <v>1180</v>
      </c>
      <c r="H1659" s="3">
        <f t="shared" si="10"/>
        <v>45356</v>
      </c>
    </row>
    <row r="1660" spans="1:8" s="6" customFormat="1" ht="45">
      <c r="A1660" s="2" t="s">
        <v>8</v>
      </c>
      <c r="B1660" s="2" t="s">
        <v>245</v>
      </c>
      <c r="C1660" s="2" t="s">
        <v>1056</v>
      </c>
      <c r="D1660" s="2" t="s">
        <v>1055</v>
      </c>
      <c r="E1660" s="1" t="s">
        <v>465</v>
      </c>
      <c r="F1660" s="3">
        <v>45272</v>
      </c>
      <c r="G1660" s="1" t="s">
        <v>1180</v>
      </c>
      <c r="H1660" s="3">
        <f t="shared" si="10"/>
        <v>45356</v>
      </c>
    </row>
    <row r="1661" spans="1:8" s="6" customFormat="1" ht="45">
      <c r="A1661" s="22" t="s">
        <v>8</v>
      </c>
      <c r="B1661" s="22" t="s">
        <v>264</v>
      </c>
      <c r="C1661" s="23" t="s">
        <v>206</v>
      </c>
      <c r="D1661" s="23" t="s">
        <v>232</v>
      </c>
      <c r="E1661" s="1" t="s">
        <v>465</v>
      </c>
      <c r="F1661" s="3">
        <v>45272</v>
      </c>
      <c r="G1661" s="1" t="s">
        <v>1180</v>
      </c>
      <c r="H1661" s="3">
        <f t="shared" si="10"/>
        <v>45356</v>
      </c>
    </row>
    <row r="1662" spans="1:8" s="6" customFormat="1" ht="45">
      <c r="A1662" s="2" t="s">
        <v>8</v>
      </c>
      <c r="B1662" s="2" t="s">
        <v>708</v>
      </c>
      <c r="C1662" s="2" t="s">
        <v>709</v>
      </c>
      <c r="D1662" s="2" t="s">
        <v>710</v>
      </c>
      <c r="E1662" s="1" t="s">
        <v>465</v>
      </c>
      <c r="F1662" s="3">
        <v>45272</v>
      </c>
      <c r="G1662" s="1" t="s">
        <v>1180</v>
      </c>
      <c r="H1662" s="3">
        <f t="shared" si="10"/>
        <v>45356</v>
      </c>
    </row>
    <row r="1663" spans="1:8" s="6" customFormat="1" ht="45">
      <c r="A1663" s="22" t="s">
        <v>8</v>
      </c>
      <c r="B1663" s="22" t="s">
        <v>488</v>
      </c>
      <c r="C1663" s="23" t="s">
        <v>489</v>
      </c>
      <c r="D1663" s="23" t="s">
        <v>490</v>
      </c>
      <c r="E1663" s="1" t="s">
        <v>465</v>
      </c>
      <c r="F1663" s="3">
        <v>45272</v>
      </c>
      <c r="G1663" s="1" t="s">
        <v>1180</v>
      </c>
      <c r="H1663" s="3">
        <f>F1663+49</f>
        <v>45321</v>
      </c>
    </row>
    <row r="1664" spans="1:8" s="6" customFormat="1" ht="45">
      <c r="A1664" s="22" t="s">
        <v>8</v>
      </c>
      <c r="B1664" s="22" t="s">
        <v>270</v>
      </c>
      <c r="C1664" s="31">
        <v>7814259735</v>
      </c>
      <c r="D1664" s="31">
        <v>554</v>
      </c>
      <c r="E1664" s="1" t="s">
        <v>465</v>
      </c>
      <c r="F1664" s="3">
        <v>45272</v>
      </c>
      <c r="G1664" s="1" t="s">
        <v>1180</v>
      </c>
      <c r="H1664" s="3">
        <f>F1664+84</f>
        <v>45356</v>
      </c>
    </row>
    <row r="1665" spans="1:8" s="6" customFormat="1" ht="45">
      <c r="A1665" s="27" t="s">
        <v>8</v>
      </c>
      <c r="B1665" s="27" t="s">
        <v>271</v>
      </c>
      <c r="C1665" s="28" t="s">
        <v>213</v>
      </c>
      <c r="D1665" s="28" t="s">
        <v>239</v>
      </c>
      <c r="E1665" s="1" t="s">
        <v>465</v>
      </c>
      <c r="F1665" s="3">
        <v>45272</v>
      </c>
      <c r="G1665" s="1" t="s">
        <v>1180</v>
      </c>
      <c r="H1665" s="3">
        <f>F1665+84</f>
        <v>45356</v>
      </c>
    </row>
    <row r="1666" spans="1:8" s="6" customFormat="1" ht="45">
      <c r="A1666" s="22" t="s">
        <v>8</v>
      </c>
      <c r="B1666" s="22" t="s">
        <v>602</v>
      </c>
      <c r="C1666" s="33" t="s">
        <v>606</v>
      </c>
      <c r="D1666" s="32" t="s">
        <v>604</v>
      </c>
      <c r="E1666" s="1" t="s">
        <v>465</v>
      </c>
      <c r="F1666" s="3">
        <v>45272</v>
      </c>
      <c r="G1666" s="1" t="s">
        <v>1180</v>
      </c>
      <c r="H1666" s="3">
        <f>F1666+84</f>
        <v>45356</v>
      </c>
    </row>
    <row r="1667" spans="1:8" s="6" customFormat="1" ht="45">
      <c r="A1667" s="22" t="s">
        <v>8</v>
      </c>
      <c r="B1667" s="22" t="s">
        <v>1069</v>
      </c>
      <c r="C1667" s="23" t="s">
        <v>1070</v>
      </c>
      <c r="D1667" s="2" t="s">
        <v>1068</v>
      </c>
      <c r="E1667" s="1" t="s">
        <v>465</v>
      </c>
      <c r="F1667" s="3">
        <v>45272</v>
      </c>
      <c r="G1667" s="1" t="s">
        <v>1180</v>
      </c>
      <c r="H1667" s="3">
        <f>F1667+56</f>
        <v>45328</v>
      </c>
    </row>
    <row r="1668" spans="1:8" s="6" customFormat="1" ht="45">
      <c r="A1668" s="2" t="s">
        <v>8</v>
      </c>
      <c r="B1668" s="2" t="s">
        <v>1119</v>
      </c>
      <c r="C1668" s="2" t="s">
        <v>940</v>
      </c>
      <c r="D1668" s="2" t="s">
        <v>941</v>
      </c>
      <c r="E1668" s="1" t="s">
        <v>465</v>
      </c>
      <c r="F1668" s="3">
        <v>45272</v>
      </c>
      <c r="G1668" s="1" t="s">
        <v>1180</v>
      </c>
      <c r="H1668" s="3">
        <f>F1668+84</f>
        <v>45356</v>
      </c>
    </row>
    <row r="1669" spans="1:8" s="6" customFormat="1" ht="45">
      <c r="A1669" s="2" t="s">
        <v>8</v>
      </c>
      <c r="B1669" s="2" t="s">
        <v>15</v>
      </c>
      <c r="C1669" s="2" t="s">
        <v>951</v>
      </c>
      <c r="D1669" s="2" t="s">
        <v>950</v>
      </c>
      <c r="E1669" s="1" t="s">
        <v>465</v>
      </c>
      <c r="F1669" s="3">
        <v>45272</v>
      </c>
      <c r="G1669" s="1" t="s">
        <v>1180</v>
      </c>
      <c r="H1669" s="3">
        <f>F1669+84</f>
        <v>45356</v>
      </c>
    </row>
    <row r="1670" spans="1:8" s="6" customFormat="1" ht="45">
      <c r="A1670" s="2" t="s">
        <v>8</v>
      </c>
      <c r="B1670" s="2" t="s">
        <v>872</v>
      </c>
      <c r="C1670" s="2" t="s">
        <v>873</v>
      </c>
      <c r="D1670" s="2" t="s">
        <v>874</v>
      </c>
      <c r="E1670" s="1" t="s">
        <v>465</v>
      </c>
      <c r="F1670" s="3">
        <v>45272</v>
      </c>
      <c r="G1670" s="1" t="s">
        <v>1180</v>
      </c>
      <c r="H1670" s="3">
        <f>F1670+84</f>
        <v>45356</v>
      </c>
    </row>
    <row r="1671" spans="1:8" s="6" customFormat="1" ht="45">
      <c r="A1671" s="2" t="s">
        <v>8</v>
      </c>
      <c r="B1671" s="2" t="s">
        <v>1000</v>
      </c>
      <c r="C1671" s="2" t="s">
        <v>1001</v>
      </c>
      <c r="D1671" s="2" t="s">
        <v>1002</v>
      </c>
      <c r="E1671" s="1" t="s">
        <v>465</v>
      </c>
      <c r="F1671" s="3">
        <v>45272</v>
      </c>
      <c r="G1671" s="1" t="s">
        <v>1180</v>
      </c>
      <c r="H1671" s="3">
        <f>F1671+42</f>
        <v>45314</v>
      </c>
    </row>
    <row r="1672" spans="1:8" s="6" customFormat="1" ht="45">
      <c r="A1672" s="22" t="s">
        <v>8</v>
      </c>
      <c r="B1672" s="22" t="s">
        <v>250</v>
      </c>
      <c r="C1672" s="31">
        <v>7806208198</v>
      </c>
      <c r="D1672" s="31">
        <v>476</v>
      </c>
      <c r="E1672" s="1" t="s">
        <v>465</v>
      </c>
      <c r="F1672" s="3">
        <v>45272</v>
      </c>
      <c r="G1672" s="1" t="s">
        <v>1180</v>
      </c>
      <c r="H1672" s="3">
        <f>F1672+56</f>
        <v>45328</v>
      </c>
    </row>
    <row r="1673" spans="1:8" s="6" customFormat="1" ht="45">
      <c r="A1673" s="22" t="s">
        <v>8</v>
      </c>
      <c r="B1673" s="22" t="s">
        <v>1096</v>
      </c>
      <c r="C1673" s="23" t="s">
        <v>1097</v>
      </c>
      <c r="D1673" s="2" t="s">
        <v>1098</v>
      </c>
      <c r="E1673" s="1" t="s">
        <v>465</v>
      </c>
      <c r="F1673" s="3">
        <v>45272</v>
      </c>
      <c r="G1673" s="1" t="s">
        <v>1180</v>
      </c>
      <c r="H1673" s="3">
        <f>F1673+84</f>
        <v>45356</v>
      </c>
    </row>
    <row r="1674" spans="1:8" s="6" customFormat="1" ht="45">
      <c r="A1674" s="2" t="s">
        <v>8</v>
      </c>
      <c r="B1674" s="2" t="s">
        <v>1048</v>
      </c>
      <c r="C1674" s="2" t="s">
        <v>1049</v>
      </c>
      <c r="D1674" s="2" t="s">
        <v>1050</v>
      </c>
      <c r="E1674" s="1" t="s">
        <v>465</v>
      </c>
      <c r="F1674" s="3">
        <v>45272</v>
      </c>
      <c r="G1674" s="1" t="s">
        <v>1180</v>
      </c>
      <c r="H1674" s="3">
        <f>F1674+35</f>
        <v>45307</v>
      </c>
    </row>
    <row r="1675" spans="1:8" s="6" customFormat="1" ht="45">
      <c r="A1675" s="22" t="s">
        <v>8</v>
      </c>
      <c r="B1675" s="22" t="s">
        <v>451</v>
      </c>
      <c r="C1675" s="23" t="s">
        <v>452</v>
      </c>
      <c r="D1675" s="23" t="s">
        <v>453</v>
      </c>
      <c r="E1675" s="1" t="s">
        <v>465</v>
      </c>
      <c r="F1675" s="3">
        <v>45272</v>
      </c>
      <c r="G1675" s="1" t="s">
        <v>1180</v>
      </c>
      <c r="H1675" s="3">
        <f>F1675+84</f>
        <v>45356</v>
      </c>
    </row>
    <row r="1676" spans="1:8" s="6" customFormat="1" ht="45">
      <c r="A1676" s="22" t="s">
        <v>8</v>
      </c>
      <c r="B1676" s="22" t="s">
        <v>154</v>
      </c>
      <c r="C1676" s="23" t="s">
        <v>149</v>
      </c>
      <c r="D1676" s="23" t="s">
        <v>143</v>
      </c>
      <c r="E1676" s="1" t="s">
        <v>465</v>
      </c>
      <c r="F1676" s="3">
        <v>45272</v>
      </c>
      <c r="G1676" s="1" t="s">
        <v>1180</v>
      </c>
      <c r="H1676" s="3">
        <f>F1676+42</f>
        <v>45314</v>
      </c>
    </row>
    <row r="1677" spans="1:8" s="6" customFormat="1" ht="30">
      <c r="A1677" s="29" t="s">
        <v>8</v>
      </c>
      <c r="B1677" s="30" t="s">
        <v>14</v>
      </c>
      <c r="C1677" s="30">
        <v>7839383438</v>
      </c>
      <c r="D1677" s="26">
        <v>139</v>
      </c>
      <c r="E1677" s="1" t="s">
        <v>366</v>
      </c>
      <c r="F1677" s="3">
        <v>45272</v>
      </c>
      <c r="G1677" s="1" t="s">
        <v>1180</v>
      </c>
      <c r="H1677" s="3">
        <f>F1677+14</f>
        <v>45286</v>
      </c>
    </row>
    <row r="1678" spans="1:8" s="6" customFormat="1" ht="45">
      <c r="A1678" s="22" t="s">
        <v>8</v>
      </c>
      <c r="B1678" s="22" t="s">
        <v>402</v>
      </c>
      <c r="C1678" s="23" t="s">
        <v>404</v>
      </c>
      <c r="D1678" s="23" t="s">
        <v>403</v>
      </c>
      <c r="E1678" s="1" t="s">
        <v>294</v>
      </c>
      <c r="F1678" s="3">
        <v>45272</v>
      </c>
      <c r="G1678" s="1" t="s">
        <v>1180</v>
      </c>
      <c r="H1678" s="18" t="s">
        <v>33</v>
      </c>
    </row>
    <row r="1679" spans="1:8" s="6" customFormat="1" ht="30">
      <c r="A1679" s="22" t="s">
        <v>8</v>
      </c>
      <c r="B1679" s="22" t="s">
        <v>180</v>
      </c>
      <c r="C1679" s="31">
        <v>7810302348</v>
      </c>
      <c r="D1679" s="31">
        <v>398</v>
      </c>
      <c r="E1679" s="1" t="s">
        <v>398</v>
      </c>
      <c r="F1679" s="3">
        <v>45272</v>
      </c>
      <c r="G1679" s="1" t="s">
        <v>1179</v>
      </c>
      <c r="H1679" s="18" t="s">
        <v>33</v>
      </c>
    </row>
    <row r="1680" spans="1:8" s="6" customFormat="1" ht="45">
      <c r="A1680" s="2" t="s">
        <v>8</v>
      </c>
      <c r="B1680" s="2" t="s">
        <v>1014</v>
      </c>
      <c r="C1680" s="2" t="s">
        <v>1015</v>
      </c>
      <c r="D1680" s="2" t="s">
        <v>1016</v>
      </c>
      <c r="E1680" s="1" t="s">
        <v>81</v>
      </c>
      <c r="F1680" s="3">
        <v>45279</v>
      </c>
      <c r="G1680" s="1" t="s">
        <v>1182</v>
      </c>
      <c r="H1680" s="3">
        <f>F1680+28</f>
        <v>45307</v>
      </c>
    </row>
    <row r="1681" spans="1:8" s="6" customFormat="1" ht="45">
      <c r="A1681" s="22" t="s">
        <v>8</v>
      </c>
      <c r="B1681" s="22" t="s">
        <v>99</v>
      </c>
      <c r="C1681" s="23" t="s">
        <v>100</v>
      </c>
      <c r="D1681" s="23" t="s">
        <v>101</v>
      </c>
      <c r="E1681" s="1" t="s">
        <v>81</v>
      </c>
      <c r="F1681" s="3">
        <v>45279</v>
      </c>
      <c r="G1681" s="1" t="s">
        <v>1182</v>
      </c>
      <c r="H1681" s="3">
        <f>F1681+84</f>
        <v>45363</v>
      </c>
    </row>
    <row r="1682" spans="1:8" s="6" customFormat="1" ht="45">
      <c r="A1682" s="2" t="s">
        <v>8</v>
      </c>
      <c r="B1682" s="2" t="s">
        <v>655</v>
      </c>
      <c r="C1682" s="2" t="s">
        <v>656</v>
      </c>
      <c r="D1682" s="2" t="s">
        <v>657</v>
      </c>
      <c r="E1682" s="1" t="s">
        <v>81</v>
      </c>
      <c r="F1682" s="3">
        <v>45279</v>
      </c>
      <c r="G1682" s="1" t="s">
        <v>1182</v>
      </c>
      <c r="H1682" s="3">
        <f>F1682+35</f>
        <v>45314</v>
      </c>
    </row>
    <row r="1683" spans="1:8" s="6" customFormat="1" ht="45">
      <c r="A1683" s="22" t="s">
        <v>8</v>
      </c>
      <c r="B1683" s="22" t="s">
        <v>416</v>
      </c>
      <c r="C1683" s="23" t="s">
        <v>415</v>
      </c>
      <c r="D1683" s="23" t="s">
        <v>417</v>
      </c>
      <c r="E1683" s="1" t="s">
        <v>81</v>
      </c>
      <c r="F1683" s="3">
        <v>45279</v>
      </c>
      <c r="G1683" s="1" t="s">
        <v>1182</v>
      </c>
      <c r="H1683" s="3">
        <f>F1683+35</f>
        <v>45314</v>
      </c>
    </row>
    <row r="1684" spans="1:8" s="6" customFormat="1" ht="45">
      <c r="A1684" s="22" t="s">
        <v>8</v>
      </c>
      <c r="B1684" s="22" t="s">
        <v>454</v>
      </c>
      <c r="C1684" s="23" t="s">
        <v>455</v>
      </c>
      <c r="D1684" s="23" t="s">
        <v>456</v>
      </c>
      <c r="E1684" s="1" t="s">
        <v>81</v>
      </c>
      <c r="F1684" s="3">
        <v>45279</v>
      </c>
      <c r="G1684" s="1" t="s">
        <v>1182</v>
      </c>
      <c r="H1684" s="3">
        <f>F1684+28</f>
        <v>45307</v>
      </c>
    </row>
    <row r="1685" spans="1:8" s="6" customFormat="1" ht="45">
      <c r="A1685" s="2" t="s">
        <v>8</v>
      </c>
      <c r="B1685" s="2" t="s">
        <v>1017</v>
      </c>
      <c r="C1685" s="2" t="s">
        <v>1018</v>
      </c>
      <c r="D1685" s="2" t="s">
        <v>1019</v>
      </c>
      <c r="E1685" s="1" t="s">
        <v>81</v>
      </c>
      <c r="F1685" s="3">
        <v>45279</v>
      </c>
      <c r="G1685" s="1" t="s">
        <v>1182</v>
      </c>
      <c r="H1685" s="3">
        <f>F1685+35</f>
        <v>45314</v>
      </c>
    </row>
    <row r="1686" spans="1:8" s="6" customFormat="1" ht="45">
      <c r="A1686" s="22" t="s">
        <v>8</v>
      </c>
      <c r="B1686" s="22" t="s">
        <v>247</v>
      </c>
      <c r="C1686" s="23" t="s">
        <v>194</v>
      </c>
      <c r="D1686" s="23" t="s">
        <v>220</v>
      </c>
      <c r="E1686" s="1" t="s">
        <v>81</v>
      </c>
      <c r="F1686" s="3">
        <v>45279</v>
      </c>
      <c r="G1686" s="1" t="s">
        <v>1182</v>
      </c>
      <c r="H1686" s="3">
        <f>F1686+35</f>
        <v>45314</v>
      </c>
    </row>
    <row r="1687" spans="1:8" s="6" customFormat="1" ht="60">
      <c r="A1687" s="22" t="s">
        <v>8</v>
      </c>
      <c r="B1687" s="22" t="s">
        <v>358</v>
      </c>
      <c r="C1687" s="23" t="s">
        <v>359</v>
      </c>
      <c r="D1687" s="23" t="s">
        <v>364</v>
      </c>
      <c r="E1687" s="1" t="s">
        <v>385</v>
      </c>
      <c r="F1687" s="3">
        <v>45279</v>
      </c>
      <c r="G1687" s="1" t="s">
        <v>1182</v>
      </c>
      <c r="H1687" s="3">
        <f>F1687+28</f>
        <v>45307</v>
      </c>
    </row>
    <row r="1688" spans="1:8" s="6" customFormat="1" ht="45">
      <c r="A1688" s="22" t="s">
        <v>8</v>
      </c>
      <c r="B1688" s="22" t="s">
        <v>49</v>
      </c>
      <c r="C1688" s="23" t="s">
        <v>36</v>
      </c>
      <c r="D1688" s="23" t="s">
        <v>75</v>
      </c>
      <c r="E1688" s="1" t="s">
        <v>81</v>
      </c>
      <c r="F1688" s="3">
        <v>45279</v>
      </c>
      <c r="G1688" s="1" t="s">
        <v>1182</v>
      </c>
      <c r="H1688" s="3">
        <f>F1688+42</f>
        <v>45321</v>
      </c>
    </row>
    <row r="1689" spans="1:8" s="6" customFormat="1" ht="45">
      <c r="A1689" s="22" t="s">
        <v>8</v>
      </c>
      <c r="B1689" s="22" t="s">
        <v>457</v>
      </c>
      <c r="C1689" s="23" t="s">
        <v>458</v>
      </c>
      <c r="D1689" s="23" t="s">
        <v>459</v>
      </c>
      <c r="E1689" s="1" t="s">
        <v>81</v>
      </c>
      <c r="F1689" s="3">
        <v>45279</v>
      </c>
      <c r="G1689" s="1" t="s">
        <v>1182</v>
      </c>
      <c r="H1689" s="3">
        <f>F1689+28</f>
        <v>45307</v>
      </c>
    </row>
    <row r="1690" spans="1:8" s="6" customFormat="1" ht="45">
      <c r="A1690" s="22" t="s">
        <v>8</v>
      </c>
      <c r="B1690" s="22" t="s">
        <v>586</v>
      </c>
      <c r="C1690" s="23" t="s">
        <v>1091</v>
      </c>
      <c r="D1690" s="2" t="s">
        <v>1092</v>
      </c>
      <c r="E1690" s="1" t="s">
        <v>81</v>
      </c>
      <c r="F1690" s="3">
        <v>45279</v>
      </c>
      <c r="G1690" s="1" t="s">
        <v>1182</v>
      </c>
      <c r="H1690" s="3">
        <f>F1690+42</f>
        <v>45321</v>
      </c>
    </row>
    <row r="1691" spans="1:8" s="6" customFormat="1" ht="45">
      <c r="A1691" s="2" t="s">
        <v>8</v>
      </c>
      <c r="B1691" s="2" t="s">
        <v>637</v>
      </c>
      <c r="C1691" s="2" t="s">
        <v>638</v>
      </c>
      <c r="D1691" s="2" t="s">
        <v>639</v>
      </c>
      <c r="E1691" s="1" t="s">
        <v>81</v>
      </c>
      <c r="F1691" s="3">
        <v>45279</v>
      </c>
      <c r="G1691" s="1" t="s">
        <v>1182</v>
      </c>
      <c r="H1691" s="3">
        <f>F1691+28</f>
        <v>45307</v>
      </c>
    </row>
    <row r="1692" spans="1:8" s="6" customFormat="1" ht="45">
      <c r="A1692" s="2" t="s">
        <v>8</v>
      </c>
      <c r="B1692" s="2" t="s">
        <v>780</v>
      </c>
      <c r="C1692" s="2" t="s">
        <v>781</v>
      </c>
      <c r="D1692" s="2" t="s">
        <v>1038</v>
      </c>
      <c r="E1692" s="1" t="s">
        <v>81</v>
      </c>
      <c r="F1692" s="3">
        <v>45279</v>
      </c>
      <c r="G1692" s="1" t="s">
        <v>1182</v>
      </c>
      <c r="H1692" s="3">
        <f>F1692+28</f>
        <v>45307</v>
      </c>
    </row>
    <row r="1693" spans="1:8" s="6" customFormat="1" ht="45">
      <c r="A1693" s="22" t="s">
        <v>8</v>
      </c>
      <c r="B1693" s="22" t="s">
        <v>1102</v>
      </c>
      <c r="C1693" s="23" t="s">
        <v>1103</v>
      </c>
      <c r="D1693" s="2" t="s">
        <v>1104</v>
      </c>
      <c r="E1693" s="1" t="s">
        <v>81</v>
      </c>
      <c r="F1693" s="3">
        <v>45279</v>
      </c>
      <c r="G1693" s="1" t="s">
        <v>1182</v>
      </c>
      <c r="H1693" s="3">
        <f>F1693+35</f>
        <v>45314</v>
      </c>
    </row>
    <row r="1694" spans="1:8" s="6" customFormat="1" ht="45">
      <c r="A1694" s="22" t="s">
        <v>8</v>
      </c>
      <c r="B1694" s="22" t="s">
        <v>152</v>
      </c>
      <c r="C1694" s="23" t="s">
        <v>147</v>
      </c>
      <c r="D1694" s="23" t="s">
        <v>141</v>
      </c>
      <c r="E1694" s="1" t="s">
        <v>81</v>
      </c>
      <c r="F1694" s="3">
        <v>45279</v>
      </c>
      <c r="G1694" s="1" t="s">
        <v>1182</v>
      </c>
      <c r="H1694" s="3">
        <f>F1694+28</f>
        <v>45307</v>
      </c>
    </row>
    <row r="1695" spans="1:8" s="6" customFormat="1" ht="45">
      <c r="A1695" s="22" t="s">
        <v>8</v>
      </c>
      <c r="B1695" s="22" t="s">
        <v>135</v>
      </c>
      <c r="C1695" s="23" t="s">
        <v>137</v>
      </c>
      <c r="D1695" s="23" t="s">
        <v>132</v>
      </c>
      <c r="E1695" s="1" t="s">
        <v>81</v>
      </c>
      <c r="F1695" s="3">
        <v>45279</v>
      </c>
      <c r="G1695" s="1" t="s">
        <v>1182</v>
      </c>
      <c r="H1695" s="3">
        <f>F1695+28</f>
        <v>45307</v>
      </c>
    </row>
    <row r="1696" spans="1:8" s="6" customFormat="1" ht="45">
      <c r="A1696" s="22" t="s">
        <v>8</v>
      </c>
      <c r="B1696" s="22" t="s">
        <v>612</v>
      </c>
      <c r="C1696" s="22" t="s">
        <v>613</v>
      </c>
      <c r="D1696" s="23" t="s">
        <v>611</v>
      </c>
      <c r="E1696" s="1" t="s">
        <v>81</v>
      </c>
      <c r="F1696" s="3">
        <v>45279</v>
      </c>
      <c r="G1696" s="1" t="s">
        <v>1182</v>
      </c>
      <c r="H1696" s="3">
        <f>F1696+28</f>
        <v>45307</v>
      </c>
    </row>
    <row r="1697" spans="1:8" s="6" customFormat="1" ht="45">
      <c r="A1697" s="2" t="s">
        <v>53</v>
      </c>
      <c r="B1697" s="2" t="s">
        <v>934</v>
      </c>
      <c r="C1697" s="2" t="s">
        <v>897</v>
      </c>
      <c r="D1697" s="2" t="s">
        <v>899</v>
      </c>
      <c r="E1697" s="1" t="s">
        <v>465</v>
      </c>
      <c r="F1697" s="3">
        <v>45279</v>
      </c>
      <c r="G1697" s="1" t="s">
        <v>1182</v>
      </c>
      <c r="H1697" s="3">
        <f>F1697+84</f>
        <v>45363</v>
      </c>
    </row>
    <row r="1698" spans="1:8" s="6" customFormat="1" ht="45">
      <c r="A1698" s="2" t="s">
        <v>8</v>
      </c>
      <c r="B1698" s="2" t="s">
        <v>896</v>
      </c>
      <c r="C1698" s="2" t="s">
        <v>898</v>
      </c>
      <c r="D1698" s="2" t="s">
        <v>900</v>
      </c>
      <c r="E1698" s="1" t="s">
        <v>465</v>
      </c>
      <c r="F1698" s="3">
        <v>45279</v>
      </c>
      <c r="G1698" s="1" t="s">
        <v>1182</v>
      </c>
      <c r="H1698" s="3">
        <f>F1698+84</f>
        <v>45363</v>
      </c>
    </row>
    <row r="1699" spans="1:8" s="6" customFormat="1" ht="45">
      <c r="A1699" s="22" t="s">
        <v>8</v>
      </c>
      <c r="B1699" s="22" t="s">
        <v>528</v>
      </c>
      <c r="C1699" s="23" t="s">
        <v>434</v>
      </c>
      <c r="D1699" s="23" t="s">
        <v>437</v>
      </c>
      <c r="E1699" s="1" t="s">
        <v>465</v>
      </c>
      <c r="F1699" s="3">
        <v>45279</v>
      </c>
      <c r="G1699" s="1" t="s">
        <v>1182</v>
      </c>
      <c r="H1699" s="3">
        <f>F1699+35</f>
        <v>45314</v>
      </c>
    </row>
    <row r="1700" spans="1:8" s="6" customFormat="1" ht="45">
      <c r="A1700" s="2" t="s">
        <v>8</v>
      </c>
      <c r="B1700" s="2" t="s">
        <v>1011</v>
      </c>
      <c r="C1700" s="2" t="s">
        <v>1012</v>
      </c>
      <c r="D1700" s="2" t="s">
        <v>1013</v>
      </c>
      <c r="E1700" s="1" t="s">
        <v>465</v>
      </c>
      <c r="F1700" s="3">
        <v>45279</v>
      </c>
      <c r="G1700" s="1" t="s">
        <v>1182</v>
      </c>
      <c r="H1700" s="3">
        <f>F1700+84</f>
        <v>45363</v>
      </c>
    </row>
    <row r="1701" spans="1:8" s="6" customFormat="1" ht="45">
      <c r="A1701" s="22" t="s">
        <v>8</v>
      </c>
      <c r="B1701" s="22" t="s">
        <v>99</v>
      </c>
      <c r="C1701" s="31">
        <v>7819312037</v>
      </c>
      <c r="D1701" s="31">
        <v>296</v>
      </c>
      <c r="E1701" s="1" t="s">
        <v>465</v>
      </c>
      <c r="F1701" s="3">
        <v>45279</v>
      </c>
      <c r="G1701" s="1" t="s">
        <v>1182</v>
      </c>
      <c r="H1701" s="3">
        <f>F1701+84</f>
        <v>45363</v>
      </c>
    </row>
    <row r="1702" spans="1:8" s="6" customFormat="1" ht="45">
      <c r="A1702" s="2" t="s">
        <v>8</v>
      </c>
      <c r="B1702" s="2" t="s">
        <v>768</v>
      </c>
      <c r="C1702" s="2" t="s">
        <v>769</v>
      </c>
      <c r="D1702" s="2" t="s">
        <v>767</v>
      </c>
      <c r="E1702" s="1" t="s">
        <v>465</v>
      </c>
      <c r="F1702" s="3">
        <v>45279</v>
      </c>
      <c r="G1702" s="1" t="s">
        <v>1182</v>
      </c>
      <c r="H1702" s="3">
        <f>F1702+84</f>
        <v>45363</v>
      </c>
    </row>
    <row r="1703" spans="1:8" s="6" customFormat="1" ht="45">
      <c r="A1703" s="2" t="s">
        <v>8</v>
      </c>
      <c r="B1703" s="2" t="s">
        <v>1052</v>
      </c>
      <c r="C1703" s="2" t="s">
        <v>1054</v>
      </c>
      <c r="D1703" s="2" t="s">
        <v>1053</v>
      </c>
      <c r="E1703" s="1" t="s">
        <v>465</v>
      </c>
      <c r="F1703" s="3">
        <v>45279</v>
      </c>
      <c r="G1703" s="1" t="s">
        <v>1182</v>
      </c>
      <c r="H1703" s="3">
        <f>F1703+35</f>
        <v>45314</v>
      </c>
    </row>
    <row r="1704" spans="1:8" s="6" customFormat="1" ht="45">
      <c r="A1704" s="2" t="s">
        <v>8</v>
      </c>
      <c r="B1704" s="2" t="s">
        <v>377</v>
      </c>
      <c r="C1704" s="2" t="s">
        <v>803</v>
      </c>
      <c r="D1704" s="2" t="s">
        <v>802</v>
      </c>
      <c r="E1704" s="1" t="s">
        <v>465</v>
      </c>
      <c r="F1704" s="3">
        <v>45279</v>
      </c>
      <c r="G1704" s="1" t="s">
        <v>1182</v>
      </c>
      <c r="H1704" s="3">
        <f>F1704+84</f>
        <v>45363</v>
      </c>
    </row>
    <row r="1705" spans="1:8" s="6" customFormat="1" ht="45">
      <c r="A1705" s="22" t="s">
        <v>8</v>
      </c>
      <c r="B1705" s="22" t="s">
        <v>336</v>
      </c>
      <c r="C1705" s="23" t="s">
        <v>338</v>
      </c>
      <c r="D1705" s="23" t="s">
        <v>341</v>
      </c>
      <c r="E1705" s="1" t="s">
        <v>465</v>
      </c>
      <c r="F1705" s="3">
        <v>45279</v>
      </c>
      <c r="G1705" s="1" t="s">
        <v>1182</v>
      </c>
      <c r="H1705" s="3">
        <f>F1705+35</f>
        <v>45314</v>
      </c>
    </row>
    <row r="1706" spans="1:8" s="6" customFormat="1" ht="45">
      <c r="A1706" s="2" t="s">
        <v>8</v>
      </c>
      <c r="B1706" s="2" t="s">
        <v>705</v>
      </c>
      <c r="C1706" s="2" t="s">
        <v>706</v>
      </c>
      <c r="D1706" s="2" t="s">
        <v>707</v>
      </c>
      <c r="E1706" s="1" t="s">
        <v>465</v>
      </c>
      <c r="F1706" s="3">
        <v>45279</v>
      </c>
      <c r="G1706" s="1" t="s">
        <v>1182</v>
      </c>
      <c r="H1706" s="3">
        <f>F1706+84</f>
        <v>45363</v>
      </c>
    </row>
    <row r="1707" spans="1:8" s="6" customFormat="1" ht="45">
      <c r="A1707" s="22" t="s">
        <v>8</v>
      </c>
      <c r="B1707" s="22" t="s">
        <v>631</v>
      </c>
      <c r="C1707" s="22" t="s">
        <v>633</v>
      </c>
      <c r="D1707" s="23" t="s">
        <v>635</v>
      </c>
      <c r="E1707" s="1" t="s">
        <v>465</v>
      </c>
      <c r="F1707" s="3">
        <v>45279</v>
      </c>
      <c r="G1707" s="1" t="s">
        <v>1182</v>
      </c>
      <c r="H1707" s="3">
        <f>F1707+35</f>
        <v>45314</v>
      </c>
    </row>
    <row r="1708" spans="1:8" s="6" customFormat="1" ht="45">
      <c r="A1708" s="22" t="s">
        <v>8</v>
      </c>
      <c r="B1708" s="22" t="s">
        <v>386</v>
      </c>
      <c r="C1708" s="23" t="s">
        <v>388</v>
      </c>
      <c r="D1708" s="23" t="s">
        <v>392</v>
      </c>
      <c r="E1708" s="1" t="s">
        <v>465</v>
      </c>
      <c r="F1708" s="3">
        <v>45279</v>
      </c>
      <c r="G1708" s="1" t="s">
        <v>1182</v>
      </c>
      <c r="H1708" s="3">
        <f>F1708+70</f>
        <v>45349</v>
      </c>
    </row>
    <row r="1709" spans="1:8" s="6" customFormat="1" ht="45">
      <c r="A1709" s="22" t="s">
        <v>8</v>
      </c>
      <c r="B1709" s="22" t="s">
        <v>1085</v>
      </c>
      <c r="C1709" s="23" t="s">
        <v>1086</v>
      </c>
      <c r="D1709" s="2" t="s">
        <v>1087</v>
      </c>
      <c r="E1709" s="1" t="s">
        <v>465</v>
      </c>
      <c r="F1709" s="3">
        <v>45279</v>
      </c>
      <c r="G1709" s="1" t="s">
        <v>1182</v>
      </c>
      <c r="H1709" s="3">
        <f>F1709+84</f>
        <v>45363</v>
      </c>
    </row>
    <row r="1710" spans="1:8" s="6" customFormat="1" ht="45">
      <c r="A1710" s="2" t="s">
        <v>8</v>
      </c>
      <c r="B1710" s="2" t="s">
        <v>867</v>
      </c>
      <c r="C1710" s="2" t="s">
        <v>868</v>
      </c>
      <c r="D1710" s="2" t="s">
        <v>869</v>
      </c>
      <c r="E1710" s="1" t="s">
        <v>465</v>
      </c>
      <c r="F1710" s="3">
        <v>45279</v>
      </c>
      <c r="G1710" s="1" t="s">
        <v>1182</v>
      </c>
      <c r="H1710" s="3">
        <f>F1710+84</f>
        <v>45363</v>
      </c>
    </row>
    <row r="1711" spans="1:8" s="6" customFormat="1" ht="45">
      <c r="A1711" s="2" t="s">
        <v>8</v>
      </c>
      <c r="B1711" s="2" t="s">
        <v>1024</v>
      </c>
      <c r="C1711" s="2" t="s">
        <v>1025</v>
      </c>
      <c r="D1711" s="2" t="s">
        <v>1023</v>
      </c>
      <c r="E1711" s="1" t="s">
        <v>465</v>
      </c>
      <c r="F1711" s="3">
        <v>45279</v>
      </c>
      <c r="G1711" s="1" t="s">
        <v>1182</v>
      </c>
      <c r="H1711" s="3">
        <f>F1711+84</f>
        <v>45363</v>
      </c>
    </row>
    <row r="1712" spans="1:8" s="6" customFormat="1" ht="45">
      <c r="A1712" s="2" t="s">
        <v>8</v>
      </c>
      <c r="B1712" s="2" t="s">
        <v>712</v>
      </c>
      <c r="C1712" s="2" t="s">
        <v>714</v>
      </c>
      <c r="D1712" s="2" t="s">
        <v>717</v>
      </c>
      <c r="E1712" s="1" t="s">
        <v>465</v>
      </c>
      <c r="F1712" s="3">
        <v>45279</v>
      </c>
      <c r="G1712" s="1" t="s">
        <v>1182</v>
      </c>
      <c r="H1712" s="3">
        <f>F1712+84</f>
        <v>45363</v>
      </c>
    </row>
    <row r="1713" spans="1:8" s="6" customFormat="1" ht="45">
      <c r="A1713" s="2" t="s">
        <v>8</v>
      </c>
      <c r="B1713" s="2" t="s">
        <v>786</v>
      </c>
      <c r="C1713" s="2" t="s">
        <v>715</v>
      </c>
      <c r="D1713" s="2" t="s">
        <v>718</v>
      </c>
      <c r="E1713" s="1" t="s">
        <v>465</v>
      </c>
      <c r="F1713" s="3">
        <v>45279</v>
      </c>
      <c r="G1713" s="1" t="s">
        <v>1182</v>
      </c>
      <c r="H1713" s="3">
        <f>F1713+28</f>
        <v>45307</v>
      </c>
    </row>
    <row r="1714" spans="1:8" s="6" customFormat="1" ht="45">
      <c r="A1714" s="2" t="s">
        <v>8</v>
      </c>
      <c r="B1714" s="2" t="s">
        <v>733</v>
      </c>
      <c r="C1714" s="2" t="s">
        <v>736</v>
      </c>
      <c r="D1714" s="2" t="s">
        <v>730</v>
      </c>
      <c r="E1714" s="1" t="s">
        <v>465</v>
      </c>
      <c r="F1714" s="3">
        <v>45279</v>
      </c>
      <c r="G1714" s="1" t="s">
        <v>1182</v>
      </c>
      <c r="H1714" s="3">
        <f>F1714+84</f>
        <v>45363</v>
      </c>
    </row>
    <row r="1715" spans="1:8" s="6" customFormat="1" ht="45">
      <c r="A1715" s="22" t="s">
        <v>8</v>
      </c>
      <c r="B1715" s="22" t="s">
        <v>380</v>
      </c>
      <c r="C1715" s="23" t="s">
        <v>381</v>
      </c>
      <c r="D1715" s="23" t="s">
        <v>393</v>
      </c>
      <c r="E1715" s="1" t="s">
        <v>465</v>
      </c>
      <c r="F1715" s="3">
        <v>45279</v>
      </c>
      <c r="G1715" s="1" t="s">
        <v>1182</v>
      </c>
      <c r="H1715" s="3">
        <f>F1715+63</f>
        <v>45342</v>
      </c>
    </row>
    <row r="1716" spans="1:8" s="6" customFormat="1" ht="45">
      <c r="A1716" s="22" t="s">
        <v>8</v>
      </c>
      <c r="B1716" s="22" t="s">
        <v>614</v>
      </c>
      <c r="C1716" s="33" t="s">
        <v>615</v>
      </c>
      <c r="D1716" s="32" t="s">
        <v>616</v>
      </c>
      <c r="E1716" s="1" t="s">
        <v>465</v>
      </c>
      <c r="F1716" s="3">
        <v>45279</v>
      </c>
      <c r="G1716" s="1" t="s">
        <v>1182</v>
      </c>
      <c r="H1716" s="3">
        <f>F1716+42</f>
        <v>45321</v>
      </c>
    </row>
    <row r="1717" spans="1:8" s="6" customFormat="1" ht="45">
      <c r="A1717" s="27" t="s">
        <v>8</v>
      </c>
      <c r="B1717" s="27" t="s">
        <v>187</v>
      </c>
      <c r="C1717" s="28" t="s">
        <v>164</v>
      </c>
      <c r="D1717" s="28" t="s">
        <v>175</v>
      </c>
      <c r="E1717" s="1" t="s">
        <v>465</v>
      </c>
      <c r="F1717" s="3">
        <v>45279</v>
      </c>
      <c r="G1717" s="1" t="s">
        <v>1182</v>
      </c>
      <c r="H1717" s="3">
        <f>F1717+84</f>
        <v>45363</v>
      </c>
    </row>
    <row r="1718" spans="1:8" s="6" customFormat="1" ht="45">
      <c r="A1718" s="22" t="s">
        <v>8</v>
      </c>
      <c r="B1718" s="22" t="s">
        <v>632</v>
      </c>
      <c r="C1718" s="22" t="s">
        <v>634</v>
      </c>
      <c r="D1718" s="23" t="s">
        <v>636</v>
      </c>
      <c r="E1718" s="1" t="s">
        <v>465</v>
      </c>
      <c r="F1718" s="3">
        <v>45279</v>
      </c>
      <c r="G1718" s="1" t="s">
        <v>1182</v>
      </c>
      <c r="H1718" s="3">
        <f>F1718+42</f>
        <v>45321</v>
      </c>
    </row>
    <row r="1719" spans="1:8" s="6" customFormat="1" ht="45">
      <c r="A1719" s="2" t="s">
        <v>8</v>
      </c>
      <c r="B1719" s="2" t="s">
        <v>856</v>
      </c>
      <c r="C1719" s="2" t="s">
        <v>857</v>
      </c>
      <c r="D1719" s="2" t="s">
        <v>855</v>
      </c>
      <c r="E1719" s="1" t="s">
        <v>465</v>
      </c>
      <c r="F1719" s="3">
        <v>45279</v>
      </c>
      <c r="G1719" s="1" t="s">
        <v>1182</v>
      </c>
      <c r="H1719" s="3">
        <f>F1719+84</f>
        <v>45363</v>
      </c>
    </row>
    <row r="1720" spans="1:8" s="6" customFormat="1" ht="45">
      <c r="A1720" s="22" t="s">
        <v>8</v>
      </c>
      <c r="B1720" s="22" t="s">
        <v>188</v>
      </c>
      <c r="C1720" s="23" t="s">
        <v>165</v>
      </c>
      <c r="D1720" s="23" t="s">
        <v>176</v>
      </c>
      <c r="E1720" s="1" t="s">
        <v>465</v>
      </c>
      <c r="F1720" s="3">
        <v>45279</v>
      </c>
      <c r="G1720" s="1" t="s">
        <v>1182</v>
      </c>
      <c r="H1720" s="3">
        <f>F1720+84</f>
        <v>45363</v>
      </c>
    </row>
    <row r="1721" spans="1:8" s="6" customFormat="1" ht="45">
      <c r="A1721" s="22" t="s">
        <v>8</v>
      </c>
      <c r="B1721" s="22" t="s">
        <v>1100</v>
      </c>
      <c r="C1721" s="23" t="s">
        <v>1101</v>
      </c>
      <c r="D1721" s="2" t="s">
        <v>1099</v>
      </c>
      <c r="E1721" s="1" t="s">
        <v>465</v>
      </c>
      <c r="F1721" s="3">
        <v>45279</v>
      </c>
      <c r="G1721" s="1" t="s">
        <v>1182</v>
      </c>
      <c r="H1721" s="3">
        <f>F1721+35</f>
        <v>45314</v>
      </c>
    </row>
    <row r="1722" spans="1:8" s="6" customFormat="1" ht="45">
      <c r="A1722" s="2" t="s">
        <v>8</v>
      </c>
      <c r="B1722" s="2" t="s">
        <v>1048</v>
      </c>
      <c r="C1722" s="2" t="s">
        <v>1049</v>
      </c>
      <c r="D1722" s="2" t="s">
        <v>1050</v>
      </c>
      <c r="E1722" s="1" t="s">
        <v>294</v>
      </c>
      <c r="F1722" s="3">
        <v>45279</v>
      </c>
      <c r="G1722" s="1" t="s">
        <v>1182</v>
      </c>
      <c r="H1722" s="18" t="s">
        <v>33</v>
      </c>
    </row>
    <row r="1723" spans="1:8" s="6" customFormat="1" ht="30">
      <c r="A1723" s="44" t="s">
        <v>8</v>
      </c>
      <c r="B1723" s="44" t="s">
        <v>330</v>
      </c>
      <c r="C1723" s="31">
        <v>7802617440</v>
      </c>
      <c r="D1723" s="31">
        <v>692</v>
      </c>
      <c r="E1723" s="1" t="s">
        <v>398</v>
      </c>
      <c r="F1723" s="3">
        <v>45279</v>
      </c>
      <c r="G1723" s="1" t="s">
        <v>1181</v>
      </c>
      <c r="H1723" s="18" t="s">
        <v>33</v>
      </c>
    </row>
    <row r="1724" spans="1:8" s="6" customFormat="1" ht="45">
      <c r="A1724" s="2" t="s">
        <v>8</v>
      </c>
      <c r="B1724" s="2" t="s">
        <v>793</v>
      </c>
      <c r="C1724" s="2" t="s">
        <v>794</v>
      </c>
      <c r="D1724" s="2" t="s">
        <v>795</v>
      </c>
      <c r="E1724" s="1" t="s">
        <v>81</v>
      </c>
      <c r="F1724" s="3">
        <v>45286</v>
      </c>
      <c r="G1724" s="1" t="s">
        <v>1185</v>
      </c>
      <c r="H1724" s="3">
        <f>F1724+21</f>
        <v>45307</v>
      </c>
    </row>
    <row r="1725" spans="1:8" s="6" customFormat="1" ht="45">
      <c r="A1725" s="2" t="s">
        <v>8</v>
      </c>
      <c r="B1725" s="2" t="s">
        <v>774</v>
      </c>
      <c r="C1725" s="2" t="s">
        <v>775</v>
      </c>
      <c r="D1725" s="2" t="s">
        <v>776</v>
      </c>
      <c r="E1725" s="1" t="s">
        <v>81</v>
      </c>
      <c r="F1725" s="3">
        <v>45286</v>
      </c>
      <c r="G1725" s="1" t="s">
        <v>1185</v>
      </c>
      <c r="H1725" s="3">
        <f>F1725+21</f>
        <v>45307</v>
      </c>
    </row>
    <row r="1726" spans="1:8" s="6" customFormat="1" ht="45">
      <c r="A1726" s="22" t="s">
        <v>8</v>
      </c>
      <c r="B1726" s="22" t="s">
        <v>461</v>
      </c>
      <c r="C1726" s="23" t="s">
        <v>463</v>
      </c>
      <c r="D1726" s="23" t="s">
        <v>467</v>
      </c>
      <c r="E1726" s="1" t="s">
        <v>81</v>
      </c>
      <c r="F1726" s="3">
        <v>45286</v>
      </c>
      <c r="G1726" s="1" t="s">
        <v>1185</v>
      </c>
      <c r="H1726" s="3">
        <f>F1726+28</f>
        <v>45314</v>
      </c>
    </row>
    <row r="1727" spans="1:8" s="6" customFormat="1" ht="45">
      <c r="A1727" s="22" t="s">
        <v>8</v>
      </c>
      <c r="B1727" s="22" t="s">
        <v>12</v>
      </c>
      <c r="C1727" s="23" t="s">
        <v>23</v>
      </c>
      <c r="D1727" s="23" t="s">
        <v>71</v>
      </c>
      <c r="E1727" s="1" t="s">
        <v>81</v>
      </c>
      <c r="F1727" s="3">
        <v>45286</v>
      </c>
      <c r="G1727" s="1" t="s">
        <v>1185</v>
      </c>
      <c r="H1727" s="3">
        <f>F1727+35</f>
        <v>45321</v>
      </c>
    </row>
    <row r="1728" spans="1:8" s="6" customFormat="1" ht="45">
      <c r="A1728" s="2" t="s">
        <v>8</v>
      </c>
      <c r="B1728" s="2" t="s">
        <v>804</v>
      </c>
      <c r="C1728" s="2" t="s">
        <v>805</v>
      </c>
      <c r="D1728" s="2" t="s">
        <v>806</v>
      </c>
      <c r="E1728" s="1" t="s">
        <v>81</v>
      </c>
      <c r="F1728" s="3">
        <v>45286</v>
      </c>
      <c r="G1728" s="1" t="s">
        <v>1185</v>
      </c>
      <c r="H1728" s="3">
        <f>F1728+21</f>
        <v>45307</v>
      </c>
    </row>
    <row r="1729" spans="1:8" s="6" customFormat="1" ht="45">
      <c r="A1729" s="22" t="s">
        <v>8</v>
      </c>
      <c r="B1729" s="22" t="s">
        <v>1080</v>
      </c>
      <c r="C1729" s="23" t="s">
        <v>1081</v>
      </c>
      <c r="D1729" s="2" t="s">
        <v>1083</v>
      </c>
      <c r="E1729" s="1" t="s">
        <v>81</v>
      </c>
      <c r="F1729" s="3">
        <v>45286</v>
      </c>
      <c r="G1729" s="1" t="s">
        <v>1185</v>
      </c>
      <c r="H1729" s="3">
        <f>F1729+35</f>
        <v>45321</v>
      </c>
    </row>
    <row r="1730" spans="1:8" s="6" customFormat="1" ht="45">
      <c r="A1730" s="2" t="s">
        <v>8</v>
      </c>
      <c r="B1730" s="2" t="s">
        <v>649</v>
      </c>
      <c r="C1730" s="2" t="s">
        <v>650</v>
      </c>
      <c r="D1730" s="2" t="s">
        <v>651</v>
      </c>
      <c r="E1730" s="1" t="s">
        <v>81</v>
      </c>
      <c r="F1730" s="3">
        <v>45286</v>
      </c>
      <c r="G1730" s="1" t="s">
        <v>1185</v>
      </c>
      <c r="H1730" s="3">
        <f>F1730+42</f>
        <v>45328</v>
      </c>
    </row>
    <row r="1731" spans="1:8" s="6" customFormat="1" ht="45">
      <c r="A1731" s="22" t="s">
        <v>8</v>
      </c>
      <c r="B1731" s="22" t="s">
        <v>183</v>
      </c>
      <c r="C1731" s="23" t="s">
        <v>160</v>
      </c>
      <c r="D1731" s="23" t="s">
        <v>171</v>
      </c>
      <c r="E1731" s="1" t="s">
        <v>81</v>
      </c>
      <c r="F1731" s="3">
        <v>45286</v>
      </c>
      <c r="G1731" s="1" t="s">
        <v>1185</v>
      </c>
      <c r="H1731" s="3">
        <f>F1731+49</f>
        <v>45335</v>
      </c>
    </row>
    <row r="1732" spans="1:8" s="6" customFormat="1" ht="45">
      <c r="A1732" s="2" t="s">
        <v>8</v>
      </c>
      <c r="B1732" s="2" t="s">
        <v>646</v>
      </c>
      <c r="C1732" s="2" t="s">
        <v>647</v>
      </c>
      <c r="D1732" s="2" t="s">
        <v>648</v>
      </c>
      <c r="E1732" s="1" t="s">
        <v>81</v>
      </c>
      <c r="F1732" s="3">
        <v>45286</v>
      </c>
      <c r="G1732" s="1" t="s">
        <v>1185</v>
      </c>
      <c r="H1732" s="3">
        <f>F1732+21</f>
        <v>45307</v>
      </c>
    </row>
    <row r="1733" spans="1:8" s="6" customFormat="1" ht="45">
      <c r="A1733" s="2" t="s">
        <v>8</v>
      </c>
      <c r="B1733" s="2" t="s">
        <v>1028</v>
      </c>
      <c r="C1733" s="2" t="s">
        <v>1029</v>
      </c>
      <c r="D1733" s="2" t="s">
        <v>1027</v>
      </c>
      <c r="E1733" s="1" t="s">
        <v>465</v>
      </c>
      <c r="F1733" s="3">
        <v>45286</v>
      </c>
      <c r="G1733" s="1" t="s">
        <v>1185</v>
      </c>
      <c r="H1733" s="3">
        <f>F1733+28</f>
        <v>45314</v>
      </c>
    </row>
    <row r="1734" spans="1:8" s="6" customFormat="1" ht="45">
      <c r="A1734" s="22" t="s">
        <v>8</v>
      </c>
      <c r="B1734" s="22" t="s">
        <v>262</v>
      </c>
      <c r="C1734" s="23" t="s">
        <v>204</v>
      </c>
      <c r="D1734" s="23" t="s">
        <v>230</v>
      </c>
      <c r="E1734" s="1" t="s">
        <v>465</v>
      </c>
      <c r="F1734" s="3">
        <v>45286</v>
      </c>
      <c r="G1734" s="1" t="s">
        <v>1185</v>
      </c>
      <c r="H1734" s="3">
        <f>F1734+28</f>
        <v>45314</v>
      </c>
    </row>
    <row r="1735" spans="1:8" s="6" customFormat="1" ht="45">
      <c r="A1735" s="22" t="s">
        <v>8</v>
      </c>
      <c r="B1735" s="22" t="s">
        <v>1105</v>
      </c>
      <c r="C1735" s="23" t="s">
        <v>1106</v>
      </c>
      <c r="D1735" s="2" t="s">
        <v>1109</v>
      </c>
      <c r="E1735" s="1" t="s">
        <v>465</v>
      </c>
      <c r="F1735" s="3">
        <v>45286</v>
      </c>
      <c r="G1735" s="1" t="s">
        <v>1185</v>
      </c>
      <c r="H1735" s="3">
        <f>F1735+28</f>
        <v>45314</v>
      </c>
    </row>
    <row r="1736" spans="1:8" s="6" customFormat="1" ht="45">
      <c r="A1736" s="2" t="s">
        <v>8</v>
      </c>
      <c r="B1736" s="2" t="s">
        <v>759</v>
      </c>
      <c r="C1736" s="2" t="s">
        <v>760</v>
      </c>
      <c r="D1736" s="2" t="s">
        <v>762</v>
      </c>
      <c r="E1736" s="1" t="s">
        <v>294</v>
      </c>
      <c r="F1736" s="3">
        <v>45286</v>
      </c>
      <c r="G1736" s="1" t="s">
        <v>1185</v>
      </c>
      <c r="H1736" s="18" t="s">
        <v>33</v>
      </c>
    </row>
    <row r="1737" spans="1:8" s="6" customFormat="1" ht="45">
      <c r="A1737" s="22" t="s">
        <v>8</v>
      </c>
      <c r="B1737" s="22" t="s">
        <v>154</v>
      </c>
      <c r="C1737" s="23" t="s">
        <v>149</v>
      </c>
      <c r="D1737" s="23" t="s">
        <v>143</v>
      </c>
      <c r="E1737" s="1" t="s">
        <v>294</v>
      </c>
      <c r="F1737" s="3">
        <v>45286</v>
      </c>
      <c r="G1737" s="1" t="s">
        <v>1185</v>
      </c>
      <c r="H1737" s="18" t="s">
        <v>33</v>
      </c>
    </row>
    <row r="1738" spans="1:8" s="6" customFormat="1" ht="30">
      <c r="A1738" s="29" t="s">
        <v>8</v>
      </c>
      <c r="B1738" s="30" t="s">
        <v>14</v>
      </c>
      <c r="C1738" s="30">
        <v>7839383438</v>
      </c>
      <c r="D1738" s="26">
        <v>139</v>
      </c>
      <c r="E1738" s="1" t="s">
        <v>398</v>
      </c>
      <c r="F1738" s="3">
        <v>45286</v>
      </c>
      <c r="G1738" s="1" t="s">
        <v>1184</v>
      </c>
      <c r="H1738" s="18" t="s">
        <v>33</v>
      </c>
    </row>
    <row r="1739" spans="1:4" s="6" customFormat="1" ht="15">
      <c r="A1739" s="38"/>
      <c r="B1739" s="38"/>
      <c r="C1739" s="37"/>
      <c r="D1739" s="37"/>
    </row>
    <row r="1740" spans="1:4" s="6" customFormat="1" ht="15">
      <c r="A1740" s="38"/>
      <c r="B1740" s="38"/>
      <c r="C1740" s="37"/>
      <c r="D1740" s="37"/>
    </row>
    <row r="1741" s="6" customFormat="1" ht="12.75"/>
    <row r="1742" s="6" customFormat="1" ht="12.75"/>
    <row r="1743" spans="2:8" ht="15" customHeight="1">
      <c r="B1743" s="7" t="s">
        <v>27</v>
      </c>
      <c r="C1743" s="8"/>
      <c r="D1743" s="36"/>
      <c r="E1743" s="35"/>
      <c r="F1743" s="11"/>
      <c r="G1743" s="41" t="s">
        <v>397</v>
      </c>
      <c r="H1743" s="41"/>
    </row>
    <row r="1744" spans="2:8" ht="15">
      <c r="B1744" s="9" t="s">
        <v>28</v>
      </c>
      <c r="C1744" s="10"/>
      <c r="E1744" s="9" t="s">
        <v>29</v>
      </c>
      <c r="F1744" s="6"/>
      <c r="G1744" s="39" t="s">
        <v>30</v>
      </c>
      <c r="H1744" s="39"/>
    </row>
    <row r="1745" spans="2:8" ht="15">
      <c r="B1745" s="12"/>
      <c r="C1745" s="6"/>
      <c r="D1745" s="6"/>
      <c r="E1745" s="6"/>
      <c r="F1745" s="13" t="s">
        <v>31</v>
      </c>
      <c r="G1745" s="6"/>
      <c r="H1745" s="6"/>
    </row>
    <row r="1746" spans="2:8" ht="15">
      <c r="B1746" s="25" t="s">
        <v>1183</v>
      </c>
      <c r="C1746" s="13"/>
      <c r="D1746" s="14"/>
      <c r="E1746" s="13"/>
      <c r="G1746" s="14"/>
      <c r="H1746" s="14"/>
    </row>
  </sheetData>
  <sheetProtection password="C67F" sheet="1" autoFilter="0"/>
  <autoFilter ref="A2:H1738"/>
  <mergeCells count="3">
    <mergeCell ref="A1:H1"/>
    <mergeCell ref="G1743:H1743"/>
    <mergeCell ref="G1744:H1744"/>
  </mergeCells>
  <conditionalFormatting sqref="C3">
    <cfRule type="duplicateValues" priority="1149" dxfId="961" stopIfTrue="1">
      <formula>AND(COUNTIF($C$3:$C$3,C3)&gt;1,NOT(ISBLANK(C3)))</formula>
    </cfRule>
  </conditionalFormatting>
  <conditionalFormatting sqref="C5">
    <cfRule type="duplicateValues" priority="1148" dxfId="961" stopIfTrue="1">
      <formula>AND(COUNTIF($C$5:$C$5,C5)&gt;1,NOT(ISBLANK(C5)))</formula>
    </cfRule>
  </conditionalFormatting>
  <conditionalFormatting sqref="C6">
    <cfRule type="duplicateValues" priority="1147" dxfId="961" stopIfTrue="1">
      <formula>AND(COUNTIF($C$6:$C$6,C6)&gt;1,NOT(ISBLANK(C6)))</formula>
    </cfRule>
  </conditionalFormatting>
  <conditionalFormatting sqref="C7">
    <cfRule type="duplicateValues" priority="1146" dxfId="961" stopIfTrue="1">
      <formula>AND(COUNTIF($C$7:$C$7,C7)&gt;1,NOT(ISBLANK(C7)))</formula>
    </cfRule>
  </conditionalFormatting>
  <conditionalFormatting sqref="C8">
    <cfRule type="duplicateValues" priority="1145" dxfId="961" stopIfTrue="1">
      <formula>AND(COUNTIF($C$8:$C$8,C8)&gt;1,NOT(ISBLANK(C8)))</formula>
    </cfRule>
  </conditionalFormatting>
  <conditionalFormatting sqref="C9">
    <cfRule type="duplicateValues" priority="1143" dxfId="961" stopIfTrue="1">
      <formula>AND(COUNTIF($C$9:$C$9,C9)&gt;1,NOT(ISBLANK(C9)))</formula>
    </cfRule>
  </conditionalFormatting>
  <conditionalFormatting sqref="C10">
    <cfRule type="duplicateValues" priority="1142" dxfId="961" stopIfTrue="1">
      <formula>AND(COUNTIF($C$10:$C$10,C10)&gt;1,NOT(ISBLANK(C10)))</formula>
    </cfRule>
  </conditionalFormatting>
  <conditionalFormatting sqref="C11">
    <cfRule type="duplicateValues" priority="1141" dxfId="961" stopIfTrue="1">
      <formula>AND(COUNTIF($C$11:$C$11,C11)&gt;1,NOT(ISBLANK(C11)))</formula>
    </cfRule>
  </conditionalFormatting>
  <conditionalFormatting sqref="C13">
    <cfRule type="duplicateValues" priority="1140" dxfId="961" stopIfTrue="1">
      <formula>AND(COUNTIF($C$13:$C$13,C13)&gt;1,NOT(ISBLANK(C13)))</formula>
    </cfRule>
  </conditionalFormatting>
  <conditionalFormatting sqref="C14">
    <cfRule type="duplicateValues" priority="1139" dxfId="961" stopIfTrue="1">
      <formula>AND(COUNTIF($C$14:$C$14,C14)&gt;1,NOT(ISBLANK(C14)))</formula>
    </cfRule>
  </conditionalFormatting>
  <conditionalFormatting sqref="C15">
    <cfRule type="duplicateValues" priority="1138" dxfId="961" stopIfTrue="1">
      <formula>AND(COUNTIF($C$15:$C$15,C15)&gt;1,NOT(ISBLANK(C15)))</formula>
    </cfRule>
  </conditionalFormatting>
  <conditionalFormatting sqref="C12">
    <cfRule type="duplicateValues" priority="1135" dxfId="961" stopIfTrue="1">
      <formula>AND(COUNTIF($C$12:$C$12,C12)&gt;1,NOT(ISBLANK(C12)))</formula>
    </cfRule>
  </conditionalFormatting>
  <conditionalFormatting sqref="C17">
    <cfRule type="duplicateValues" priority="1132" dxfId="961" stopIfTrue="1">
      <formula>AND(COUNTIF($C$17:$C$17,C17)&gt;1,NOT(ISBLANK(C17)))</formula>
    </cfRule>
  </conditionalFormatting>
  <conditionalFormatting sqref="C18">
    <cfRule type="duplicateValues" priority="1134" dxfId="961" stopIfTrue="1">
      <formula>AND(COUNTIF($C$18:$C$18,C18)&gt;1,NOT(ISBLANK(C18)))</formula>
    </cfRule>
  </conditionalFormatting>
  <conditionalFormatting sqref="C19">
    <cfRule type="duplicateValues" priority="1131" dxfId="961" stopIfTrue="1">
      <formula>AND(COUNTIF($C$19:$C$19,C19)&gt;1,NOT(ISBLANK(C19)))</formula>
    </cfRule>
  </conditionalFormatting>
  <conditionalFormatting sqref="C21">
    <cfRule type="duplicateValues" priority="1129" dxfId="961" stopIfTrue="1">
      <formula>AND(COUNTIF($C$21:$C$21,C21)&gt;1,NOT(ISBLANK(C21)))</formula>
    </cfRule>
  </conditionalFormatting>
  <conditionalFormatting sqref="C23">
    <cfRule type="duplicateValues" priority="1128" dxfId="961" stopIfTrue="1">
      <formula>AND(COUNTIF($C$23:$C$23,C23)&gt;1,NOT(ISBLANK(C23)))</formula>
    </cfRule>
  </conditionalFormatting>
  <conditionalFormatting sqref="C25">
    <cfRule type="duplicateValues" priority="1126" dxfId="961" stopIfTrue="1">
      <formula>AND(COUNTIF($C$25:$C$25,C25)&gt;1,NOT(ISBLANK(C25)))</formula>
    </cfRule>
  </conditionalFormatting>
  <conditionalFormatting sqref="C24">
    <cfRule type="duplicateValues" priority="1127" dxfId="961" stopIfTrue="1">
      <formula>AND(COUNTIF($C$24:$C$24,C24)&gt;1,NOT(ISBLANK(C24)))</formula>
    </cfRule>
  </conditionalFormatting>
  <conditionalFormatting sqref="C36">
    <cfRule type="duplicateValues" priority="1125" dxfId="961" stopIfTrue="1">
      <formula>AND(COUNTIF($C$36:$C$36,C36)&gt;1,NOT(ISBLANK(C36)))</formula>
    </cfRule>
  </conditionalFormatting>
  <conditionalFormatting sqref="C26">
    <cfRule type="duplicateValues" priority="1121" dxfId="961" stopIfTrue="1">
      <formula>AND(COUNTIF($C$26:$C$26,C26)&gt;1,NOT(ISBLANK(C26)))</formula>
    </cfRule>
  </conditionalFormatting>
  <conditionalFormatting sqref="C27">
    <cfRule type="duplicateValues" priority="1120" dxfId="961" stopIfTrue="1">
      <formula>AND(COUNTIF($C$27:$C$27,C27)&gt;1,NOT(ISBLANK(C27)))</formula>
    </cfRule>
  </conditionalFormatting>
  <conditionalFormatting sqref="C28">
    <cfRule type="duplicateValues" priority="1119" dxfId="961" stopIfTrue="1">
      <formula>AND(COUNTIF($C$28:$C$28,C28)&gt;1,NOT(ISBLANK(C28)))</formula>
    </cfRule>
  </conditionalFormatting>
  <conditionalFormatting sqref="C29">
    <cfRule type="duplicateValues" priority="1118" dxfId="961" stopIfTrue="1">
      <formula>AND(COUNTIF($C$29:$C$29,C29)&gt;1,NOT(ISBLANK(C29)))</formula>
    </cfRule>
  </conditionalFormatting>
  <conditionalFormatting sqref="C30">
    <cfRule type="duplicateValues" priority="1117" dxfId="961" stopIfTrue="1">
      <formula>AND(COUNTIF($C$30:$C$30,C30)&gt;1,NOT(ISBLANK(C30)))</formula>
    </cfRule>
  </conditionalFormatting>
  <conditionalFormatting sqref="C32">
    <cfRule type="duplicateValues" priority="1116" dxfId="961" stopIfTrue="1">
      <formula>AND(COUNTIF($C$32:$C$32,C32)&gt;1,NOT(ISBLANK(C32)))</formula>
    </cfRule>
  </conditionalFormatting>
  <conditionalFormatting sqref="C31">
    <cfRule type="duplicateValues" priority="1115" dxfId="961" stopIfTrue="1">
      <formula>AND(COUNTIF($C$31:$C$31,C31)&gt;1,NOT(ISBLANK(C31)))</formula>
    </cfRule>
  </conditionalFormatting>
  <conditionalFormatting sqref="C42">
    <cfRule type="duplicateValues" priority="1114" dxfId="961" stopIfTrue="1">
      <formula>AND(COUNTIF($C$42:$C$42,C42)&gt;1,NOT(ISBLANK(C42)))</formula>
    </cfRule>
  </conditionalFormatting>
  <conditionalFormatting sqref="C34">
    <cfRule type="duplicateValues" priority="1113" dxfId="961" stopIfTrue="1">
      <formula>AND(COUNTIF($C$34:$C$34,C34)&gt;1,NOT(ISBLANK(C34)))</formula>
    </cfRule>
  </conditionalFormatting>
  <conditionalFormatting sqref="C41">
    <cfRule type="duplicateValues" priority="1112" dxfId="961" stopIfTrue="1">
      <formula>AND(COUNTIF($C$41:$C$41,C41)&gt;1,NOT(ISBLANK(C41)))</formula>
    </cfRule>
  </conditionalFormatting>
  <conditionalFormatting sqref="C43">
    <cfRule type="duplicateValues" priority="1111" dxfId="961" stopIfTrue="1">
      <formula>AND(COUNTIF($C$43:$C$43,C43)&gt;1,NOT(ISBLANK(C43)))</formula>
    </cfRule>
  </conditionalFormatting>
  <conditionalFormatting sqref="C44">
    <cfRule type="duplicateValues" priority="1110" dxfId="961" stopIfTrue="1">
      <formula>AND(COUNTIF($C$44:$C$44,C44)&gt;1,NOT(ISBLANK(C44)))</formula>
    </cfRule>
  </conditionalFormatting>
  <conditionalFormatting sqref="C22">
    <cfRule type="duplicateValues" priority="1108" dxfId="961" stopIfTrue="1">
      <formula>AND(COUNTIF($C$22:$C$22,C22)&gt;1,NOT(ISBLANK(C22)))</formula>
    </cfRule>
  </conditionalFormatting>
  <conditionalFormatting sqref="C16">
    <cfRule type="duplicateValues" priority="1714" dxfId="961" stopIfTrue="1">
      <formula>AND(COUNTIF($C$16:$C$16,C16)&gt;1,NOT(ISBLANK(C16)))</formula>
    </cfRule>
  </conditionalFormatting>
  <conditionalFormatting sqref="C46">
    <cfRule type="duplicateValues" priority="1107" dxfId="961" stopIfTrue="1">
      <formula>AND(COUNTIF($C$46:$C$46,C46)&gt;1,NOT(ISBLANK(C46)))</formula>
    </cfRule>
  </conditionalFormatting>
  <conditionalFormatting sqref="C47">
    <cfRule type="duplicateValues" priority="1106" dxfId="961" stopIfTrue="1">
      <formula>AND(COUNTIF($C$47:$C$47,C47)&gt;1,NOT(ISBLANK(C47)))</formula>
    </cfRule>
  </conditionalFormatting>
  <conditionalFormatting sqref="C48">
    <cfRule type="duplicateValues" priority="1105" dxfId="961" stopIfTrue="1">
      <formula>AND(COUNTIF($C$48:$C$48,C48)&gt;1,NOT(ISBLANK(C48)))</formula>
    </cfRule>
  </conditionalFormatting>
  <conditionalFormatting sqref="C49">
    <cfRule type="duplicateValues" priority="1104" dxfId="961" stopIfTrue="1">
      <formula>AND(COUNTIF($C$49:$C$49,C49)&gt;1,NOT(ISBLANK(C49)))</formula>
    </cfRule>
  </conditionalFormatting>
  <conditionalFormatting sqref="C75">
    <cfRule type="duplicateValues" priority="1103" dxfId="961" stopIfTrue="1">
      <formula>AND(COUNTIF($C$75:$C$75,C75)&gt;1,NOT(ISBLANK(C75)))</formula>
    </cfRule>
  </conditionalFormatting>
  <conditionalFormatting sqref="C50">
    <cfRule type="duplicateValues" priority="1102" dxfId="961" stopIfTrue="1">
      <formula>AND(COUNTIF($C$50:$C$50,C50)&gt;1,NOT(ISBLANK(C50)))</formula>
    </cfRule>
  </conditionalFormatting>
  <conditionalFormatting sqref="C76">
    <cfRule type="duplicateValues" priority="1101" dxfId="961" stopIfTrue="1">
      <formula>AND(COUNTIF($C$76:$C$76,C76)&gt;1,NOT(ISBLANK(C76)))</formula>
    </cfRule>
  </conditionalFormatting>
  <conditionalFormatting sqref="C51">
    <cfRule type="duplicateValues" priority="1099" dxfId="961" stopIfTrue="1">
      <formula>AND(COUNTIF($C$51:$C$51,C51)&gt;1,NOT(ISBLANK(C51)))</formula>
    </cfRule>
  </conditionalFormatting>
  <conditionalFormatting sqref="C53">
    <cfRule type="duplicateValues" priority="1098" dxfId="961" stopIfTrue="1">
      <formula>AND(COUNTIF($C$53:$C$53,C53)&gt;1,NOT(ISBLANK(C53)))</formula>
    </cfRule>
  </conditionalFormatting>
  <conditionalFormatting sqref="C56">
    <cfRule type="duplicateValues" priority="1096" dxfId="961" stopIfTrue="1">
      <formula>AND(COUNTIF($C$56:$C$56,C56)&gt;1,NOT(ISBLANK(C56)))</formula>
    </cfRule>
  </conditionalFormatting>
  <conditionalFormatting sqref="C57">
    <cfRule type="duplicateValues" priority="1095" dxfId="961" stopIfTrue="1">
      <formula>AND(COUNTIF($C$57:$C$57,C57)&gt;1,NOT(ISBLANK(C57)))</formula>
    </cfRule>
  </conditionalFormatting>
  <conditionalFormatting sqref="C58">
    <cfRule type="duplicateValues" priority="1094" dxfId="961" stopIfTrue="1">
      <formula>AND(COUNTIF($C$58:$C$58,C58)&gt;1,NOT(ISBLANK(C58)))</formula>
    </cfRule>
  </conditionalFormatting>
  <conditionalFormatting sqref="C54">
    <cfRule type="duplicateValues" priority="1092" dxfId="961" stopIfTrue="1">
      <formula>AND(COUNTIF($C$54:$C$54,C54)&gt;1,NOT(ISBLANK(C54)))</formula>
    </cfRule>
  </conditionalFormatting>
  <conditionalFormatting sqref="C78 C67:C68">
    <cfRule type="duplicateValues" priority="1091" dxfId="961" stopIfTrue="1">
      <formula>AND(COUNTIF($C$78:$C$78,C67)+COUNTIF($C$67:$C$68,C67)&gt;1,NOT(ISBLANK(C67)))</formula>
    </cfRule>
  </conditionalFormatting>
  <conditionalFormatting sqref="C69">
    <cfRule type="duplicateValues" priority="1090" dxfId="961" stopIfTrue="1">
      <formula>AND(COUNTIF($C$69:$C$69,C69)&gt;1,NOT(ISBLANK(C69)))</formula>
    </cfRule>
  </conditionalFormatting>
  <conditionalFormatting sqref="C73">
    <cfRule type="duplicateValues" priority="1089" dxfId="961" stopIfTrue="1">
      <formula>AND(COUNTIF($C$73:$C$73,C73)&gt;1,NOT(ISBLANK(C73)))</formula>
    </cfRule>
  </conditionalFormatting>
  <conditionalFormatting sqref="C60">
    <cfRule type="duplicateValues" priority="1088" dxfId="961" stopIfTrue="1">
      <formula>AND(COUNTIF($C$60:$C$60,C60)&gt;1,NOT(ISBLANK(C60)))</formula>
    </cfRule>
  </conditionalFormatting>
  <conditionalFormatting sqref="C79">
    <cfRule type="duplicateValues" priority="1087" dxfId="961" stopIfTrue="1">
      <formula>AND(COUNTIF($C$79:$C$79,C79)&gt;1,NOT(ISBLANK(C79)))</formula>
    </cfRule>
  </conditionalFormatting>
  <conditionalFormatting sqref="C80">
    <cfRule type="duplicateValues" priority="1085" dxfId="961" stopIfTrue="1">
      <formula>AND(COUNTIF($C$80:$C$80,C80)&gt;1,NOT(ISBLANK(C80)))</formula>
    </cfRule>
  </conditionalFormatting>
  <conditionalFormatting sqref="C81">
    <cfRule type="duplicateValues" priority="1084" dxfId="961" stopIfTrue="1">
      <formula>AND(COUNTIF($C$81:$C$81,C81)&gt;1,NOT(ISBLANK(C81)))</formula>
    </cfRule>
  </conditionalFormatting>
  <conditionalFormatting sqref="C82">
    <cfRule type="duplicateValues" priority="1083" dxfId="961" stopIfTrue="1">
      <formula>AND(COUNTIF($C$82:$C$82,C82)&gt;1,NOT(ISBLANK(C82)))</formula>
    </cfRule>
  </conditionalFormatting>
  <conditionalFormatting sqref="C83">
    <cfRule type="duplicateValues" priority="1082" dxfId="961" stopIfTrue="1">
      <formula>AND(COUNTIF($C$83:$C$83,C83)&gt;1,NOT(ISBLANK(C83)))</formula>
    </cfRule>
  </conditionalFormatting>
  <conditionalFormatting sqref="C84">
    <cfRule type="duplicateValues" priority="1081" dxfId="961" stopIfTrue="1">
      <formula>AND(COUNTIF($C$84:$C$84,C84)&gt;1,NOT(ISBLANK(C84)))</formula>
    </cfRule>
  </conditionalFormatting>
  <conditionalFormatting sqref="C85">
    <cfRule type="duplicateValues" priority="1080" dxfId="961" stopIfTrue="1">
      <formula>AND(COUNTIF($C$85:$C$85,C85)&gt;1,NOT(ISBLANK(C85)))</formula>
    </cfRule>
  </conditionalFormatting>
  <conditionalFormatting sqref="C86">
    <cfRule type="duplicateValues" priority="1086" dxfId="961" stopIfTrue="1">
      <formula>AND(COUNTIF($C$86:$C$86,C86)&gt;1,NOT(ISBLANK(C86)))</formula>
    </cfRule>
  </conditionalFormatting>
  <conditionalFormatting sqref="C113">
    <cfRule type="duplicateValues" priority="1079" dxfId="961" stopIfTrue="1">
      <formula>AND(COUNTIF($C$113:$C$113,C113)&gt;1,NOT(ISBLANK(C113)))</formula>
    </cfRule>
  </conditionalFormatting>
  <conditionalFormatting sqref="C87">
    <cfRule type="duplicateValues" priority="1078" dxfId="961" stopIfTrue="1">
      <formula>AND(COUNTIF($C$87:$C$87,C87)&gt;1,NOT(ISBLANK(C87)))</formula>
    </cfRule>
  </conditionalFormatting>
  <conditionalFormatting sqref="C88">
    <cfRule type="duplicateValues" priority="1077" dxfId="961" stopIfTrue="1">
      <formula>AND(COUNTIF($C$88:$C$88,C88)&gt;1,NOT(ISBLANK(C88)))</formula>
    </cfRule>
  </conditionalFormatting>
  <conditionalFormatting sqref="C110">
    <cfRule type="duplicateValues" priority="1076" dxfId="961" stopIfTrue="1">
      <formula>AND(COUNTIF($C$110:$C$110,C110)&gt;1,NOT(ISBLANK(C110)))</formula>
    </cfRule>
  </conditionalFormatting>
  <conditionalFormatting sqref="C90">
    <cfRule type="duplicateValues" priority="1075" dxfId="961" stopIfTrue="1">
      <formula>AND(COUNTIF($C$90:$C$90,C90)&gt;1,NOT(ISBLANK(C90)))</formula>
    </cfRule>
  </conditionalFormatting>
  <conditionalFormatting sqref="C91">
    <cfRule type="duplicateValues" priority="1073" dxfId="961" stopIfTrue="1">
      <formula>AND(COUNTIF($C$91:$C$91,C91)&gt;1,NOT(ISBLANK(C91)))</formula>
    </cfRule>
  </conditionalFormatting>
  <conditionalFormatting sqref="C112">
    <cfRule type="duplicateValues" priority="1071" dxfId="961" stopIfTrue="1">
      <formula>AND(COUNTIF($C$112:$C$112,C112)&gt;1,NOT(ISBLANK(C112)))</formula>
    </cfRule>
  </conditionalFormatting>
  <conditionalFormatting sqref="C100">
    <cfRule type="duplicateValues" priority="1070" dxfId="961" stopIfTrue="1">
      <formula>AND(COUNTIF($C$100:$C$100,C100)&gt;1,NOT(ISBLANK(C100)))</formula>
    </cfRule>
  </conditionalFormatting>
  <conditionalFormatting sqref="C102">
    <cfRule type="duplicateValues" priority="1069" dxfId="961" stopIfTrue="1">
      <formula>AND(COUNTIF($C$102:$C$102,C102)&gt;1,NOT(ISBLANK(C102)))</formula>
    </cfRule>
  </conditionalFormatting>
  <conditionalFormatting sqref="C105">
    <cfRule type="duplicateValues" priority="1068" dxfId="961" stopIfTrue="1">
      <formula>AND(COUNTIF($C$105:$C$105,C105)&gt;1,NOT(ISBLANK(C105)))</formula>
    </cfRule>
  </conditionalFormatting>
  <conditionalFormatting sqref="C106">
    <cfRule type="duplicateValues" priority="1067" dxfId="961" stopIfTrue="1">
      <formula>AND(COUNTIF($C$106:$C$106,C106)&gt;1,NOT(ISBLANK(C106)))</formula>
    </cfRule>
  </conditionalFormatting>
  <conditionalFormatting sqref="C107">
    <cfRule type="duplicateValues" priority="1066" dxfId="961" stopIfTrue="1">
      <formula>AND(COUNTIF($C$107:$C$107,C107)&gt;1,NOT(ISBLANK(C107)))</formula>
    </cfRule>
  </conditionalFormatting>
  <conditionalFormatting sqref="C93">
    <cfRule type="duplicateValues" priority="1064" dxfId="961" stopIfTrue="1">
      <formula>AND(COUNTIF($C$93:$C$93,C93)&gt;1,NOT(ISBLANK(C93)))</formula>
    </cfRule>
  </conditionalFormatting>
  <conditionalFormatting sqref="C92">
    <cfRule type="duplicateValues" priority="1715" dxfId="961" stopIfTrue="1">
      <formula>AND(COUNTIF($C$92:$C$92,C92)&gt;1,NOT(ISBLANK(C92)))</formula>
    </cfRule>
  </conditionalFormatting>
  <conditionalFormatting sqref="C115">
    <cfRule type="duplicateValues" priority="1062" dxfId="961" stopIfTrue="1">
      <formula>AND(COUNTIF($C$115:$C$115,C115)&gt;1,NOT(ISBLANK(C115)))</formula>
    </cfRule>
  </conditionalFormatting>
  <conditionalFormatting sqref="C116 C118:C120">
    <cfRule type="duplicateValues" priority="1717" dxfId="961" stopIfTrue="1">
      <formula>AND(COUNTIF($C$116:$C$116,C116)+COUNTIF($C$118:$C$120,C116)&gt;1,NOT(ISBLANK(C116)))</formula>
    </cfRule>
  </conditionalFormatting>
  <conditionalFormatting sqref="C121">
    <cfRule type="duplicateValues" priority="1060" dxfId="961" stopIfTrue="1">
      <formula>AND(COUNTIF($C$121:$C$121,C121)&gt;1,NOT(ISBLANK(C121)))</formula>
    </cfRule>
  </conditionalFormatting>
  <conditionalFormatting sqref="C122">
    <cfRule type="duplicateValues" priority="1059" dxfId="961" stopIfTrue="1">
      <formula>AND(COUNTIF($C$122:$C$122,C122)&gt;1,NOT(ISBLANK(C122)))</formula>
    </cfRule>
  </conditionalFormatting>
  <conditionalFormatting sqref="C134">
    <cfRule type="duplicateValues" priority="1058" dxfId="961" stopIfTrue="1">
      <formula>AND(COUNTIF($C$134:$C$134,C134)&gt;1,NOT(ISBLANK(C134)))</formula>
    </cfRule>
  </conditionalFormatting>
  <conditionalFormatting sqref="C123">
    <cfRule type="duplicateValues" priority="1057" dxfId="961" stopIfTrue="1">
      <formula>AND(COUNTIF($C$123:$C$123,C123)&gt;1,NOT(ISBLANK(C123)))</formula>
    </cfRule>
  </conditionalFormatting>
  <conditionalFormatting sqref="C124">
    <cfRule type="duplicateValues" priority="1056" dxfId="961" stopIfTrue="1">
      <formula>AND(COUNTIF($C$124:$C$124,C124)&gt;1,NOT(ISBLANK(C124)))</formula>
    </cfRule>
  </conditionalFormatting>
  <conditionalFormatting sqref="C145">
    <cfRule type="duplicateValues" priority="1055" dxfId="961" stopIfTrue="1">
      <formula>AND(COUNTIF($C$145:$C$145,C145)&gt;1,NOT(ISBLANK(C145)))</formula>
    </cfRule>
  </conditionalFormatting>
  <conditionalFormatting sqref="C128:C129 C125">
    <cfRule type="duplicateValues" priority="1053" dxfId="961" stopIfTrue="1">
      <formula>AND(COUNTIF($C$128:$C$129,C125)+COUNTIF($C$125:$C$125,C125)&gt;1,NOT(ISBLANK(C125)))</formula>
    </cfRule>
  </conditionalFormatting>
  <conditionalFormatting sqref="C131">
    <cfRule type="duplicateValues" priority="1052" dxfId="961" stopIfTrue="1">
      <formula>AND(COUNTIF($C$131:$C$131,C131)&gt;1,NOT(ISBLANK(C131)))</formula>
    </cfRule>
  </conditionalFormatting>
  <conditionalFormatting sqref="C144">
    <cfRule type="duplicateValues" priority="1051" dxfId="961" stopIfTrue="1">
      <formula>AND(COUNTIF($C$144:$C$144,C144)&gt;1,NOT(ISBLANK(C144)))</formula>
    </cfRule>
  </conditionalFormatting>
  <conditionalFormatting sqref="C150:C157">
    <cfRule type="duplicateValues" priority="1719" dxfId="961" stopIfTrue="1">
      <formula>AND(COUNTIF($C$150:$C$157,C150)&gt;1,NOT(ISBLANK(C150)))</formula>
    </cfRule>
  </conditionalFormatting>
  <conditionalFormatting sqref="C158:C160">
    <cfRule type="duplicateValues" priority="1047" dxfId="961" stopIfTrue="1">
      <formula>AND(COUNTIF($C$158:$C$160,C158)&gt;1,NOT(ISBLANK(C158)))</formula>
    </cfRule>
  </conditionalFormatting>
  <conditionalFormatting sqref="C163">
    <cfRule type="duplicateValues" priority="1046" dxfId="961" stopIfTrue="1">
      <formula>AND(COUNTIF($C$163:$C$163,C163)&gt;1,NOT(ISBLANK(C163)))</formula>
    </cfRule>
  </conditionalFormatting>
  <conditionalFormatting sqref="C164">
    <cfRule type="duplicateValues" priority="1045" dxfId="961" stopIfTrue="1">
      <formula>AND(COUNTIF($C$164:$C$164,C164)&gt;1,NOT(ISBLANK(C164)))</formula>
    </cfRule>
  </conditionalFormatting>
  <conditionalFormatting sqref="C165">
    <cfRule type="duplicateValues" priority="1044" dxfId="961" stopIfTrue="1">
      <formula>AND(COUNTIF($C$165:$C$165,C165)&gt;1,NOT(ISBLANK(C165)))</formula>
    </cfRule>
  </conditionalFormatting>
  <conditionalFormatting sqref="C166">
    <cfRule type="duplicateValues" priority="1043" dxfId="961" stopIfTrue="1">
      <formula>AND(COUNTIF($C$166:$C$166,C166)&gt;1,NOT(ISBLANK(C166)))</formula>
    </cfRule>
  </conditionalFormatting>
  <conditionalFormatting sqref="C167">
    <cfRule type="duplicateValues" priority="1042" dxfId="961" stopIfTrue="1">
      <formula>AND(COUNTIF($C$167:$C$167,C167)&gt;1,NOT(ISBLANK(C167)))</formula>
    </cfRule>
  </conditionalFormatting>
  <conditionalFormatting sqref="C195">
    <cfRule type="duplicateValues" priority="1041" dxfId="961" stopIfTrue="1">
      <formula>AND(COUNTIF($C$195:$C$195,C195)&gt;1,NOT(ISBLANK(C195)))</formula>
    </cfRule>
  </conditionalFormatting>
  <conditionalFormatting sqref="C168">
    <cfRule type="duplicateValues" priority="1040" dxfId="961" stopIfTrue="1">
      <formula>AND(COUNTIF($C$168:$C$168,C168)&gt;1,NOT(ISBLANK(C168)))</formula>
    </cfRule>
  </conditionalFormatting>
  <conditionalFormatting sqref="C169">
    <cfRule type="duplicateValues" priority="1038" dxfId="961" stopIfTrue="1">
      <formula>AND(COUNTIF($C$169:$C$169,C169)&gt;1,NOT(ISBLANK(C169)))</formula>
    </cfRule>
  </conditionalFormatting>
  <conditionalFormatting sqref="C170">
    <cfRule type="duplicateValues" priority="1037" dxfId="961" stopIfTrue="1">
      <formula>AND(COUNTIF($C$170:$C$170,C170)&gt;1,NOT(ISBLANK(C170)))</formula>
    </cfRule>
  </conditionalFormatting>
  <conditionalFormatting sqref="C171">
    <cfRule type="duplicateValues" priority="1035" dxfId="961" stopIfTrue="1">
      <formula>AND(COUNTIF($C$171:$C$171,C171)&gt;1,NOT(ISBLANK(C171)))</formula>
    </cfRule>
  </conditionalFormatting>
  <conditionalFormatting sqref="C172">
    <cfRule type="duplicateValues" priority="1034" dxfId="961" stopIfTrue="1">
      <formula>AND(COUNTIF($C$172:$C$172,C172)&gt;1,NOT(ISBLANK(C172)))</formula>
    </cfRule>
  </conditionalFormatting>
  <conditionalFormatting sqref="C187">
    <cfRule type="duplicateValues" priority="1033" dxfId="961" stopIfTrue="1">
      <formula>AND(COUNTIF($C$187:$C$187,C187)&gt;1,NOT(ISBLANK(C187)))</formula>
    </cfRule>
  </conditionalFormatting>
  <conditionalFormatting sqref="C188">
    <cfRule type="duplicateValues" priority="1032" dxfId="961" stopIfTrue="1">
      <formula>AND(COUNTIF($C$188:$C$188,C188)&gt;1,NOT(ISBLANK(C188)))</formula>
    </cfRule>
  </conditionalFormatting>
  <conditionalFormatting sqref="C193">
    <cfRule type="duplicateValues" priority="1031" dxfId="961" stopIfTrue="1">
      <formula>AND(COUNTIF($C$193:$C$193,C193)&gt;1,NOT(ISBLANK(C193)))</formula>
    </cfRule>
  </conditionalFormatting>
  <conditionalFormatting sqref="C197">
    <cfRule type="duplicateValues" priority="1030" dxfId="961" stopIfTrue="1">
      <formula>AND(COUNTIF($C$197:$C$197,C197)&gt;1,NOT(ISBLANK(C197)))</formula>
    </cfRule>
  </conditionalFormatting>
  <conditionalFormatting sqref="C199">
    <cfRule type="duplicateValues" priority="1029" dxfId="961" stopIfTrue="1">
      <formula>AND(COUNTIF($C$199:$C$199,C199)&gt;1,NOT(ISBLANK(C199)))</formula>
    </cfRule>
  </conditionalFormatting>
  <conditionalFormatting sqref="C204">
    <cfRule type="duplicateValues" priority="1028" dxfId="961" stopIfTrue="1">
      <formula>AND(COUNTIF($C$204:$C$204,C204)&gt;1,NOT(ISBLANK(C204)))</formula>
    </cfRule>
  </conditionalFormatting>
  <conditionalFormatting sqref="C207">
    <cfRule type="duplicateValues" priority="1027" dxfId="961" stopIfTrue="1">
      <formula>AND(COUNTIF($C$207:$C$207,C207)&gt;1,NOT(ISBLANK(C207)))</formula>
    </cfRule>
  </conditionalFormatting>
  <conditionalFormatting sqref="C210">
    <cfRule type="duplicateValues" priority="1026" dxfId="961" stopIfTrue="1">
      <formula>AND(COUNTIF($C$210:$C$210,C210)&gt;1,NOT(ISBLANK(C210)))</formula>
    </cfRule>
  </conditionalFormatting>
  <conditionalFormatting sqref="C213">
    <cfRule type="duplicateValues" priority="1025" dxfId="961" stopIfTrue="1">
      <formula>AND(COUNTIF($C$213:$C$213,C213)&gt;1,NOT(ISBLANK(C213)))</formula>
    </cfRule>
  </conditionalFormatting>
  <conditionalFormatting sqref="C212">
    <cfRule type="duplicateValues" priority="1023" dxfId="961" stopIfTrue="1">
      <formula>AND(COUNTIF($C$212:$C$212,C212)&gt;1,NOT(ISBLANK(C212)))</formula>
    </cfRule>
  </conditionalFormatting>
  <conditionalFormatting sqref="C149">
    <cfRule type="duplicateValues" priority="1021" dxfId="961" stopIfTrue="1">
      <formula>AND(COUNTIF($C$149:$C$149,C149)&gt;1,NOT(ISBLANK(C149)))</formula>
    </cfRule>
  </conditionalFormatting>
  <conditionalFormatting sqref="C211">
    <cfRule type="duplicateValues" priority="1020" dxfId="961" stopIfTrue="1">
      <formula>AND(COUNTIF($C$211:$C$211,C211)&gt;1,NOT(ISBLANK(C211)))</formula>
    </cfRule>
  </conditionalFormatting>
  <conditionalFormatting sqref="C229:C230 C214:C218">
    <cfRule type="duplicateValues" priority="1019" dxfId="961" stopIfTrue="1">
      <formula>AND(COUNTIF($C$229:$C$230,C214)+COUNTIF($C$214:$C$218,C214)&gt;1,NOT(ISBLANK(C214)))</formula>
    </cfRule>
  </conditionalFormatting>
  <conditionalFormatting sqref="C221">
    <cfRule type="duplicateValues" priority="1010" dxfId="961" stopIfTrue="1">
      <formula>AND(COUNTIF($C$221:$C$221,C221)&gt;1,NOT(ISBLANK(C221)))</formula>
    </cfRule>
  </conditionalFormatting>
  <conditionalFormatting sqref="C222">
    <cfRule type="duplicateValues" priority="1009" dxfId="961" stopIfTrue="1">
      <formula>AND(COUNTIF($C$222:$C$222,C222)&gt;1,NOT(ISBLANK(C222)))</formula>
    </cfRule>
  </conditionalFormatting>
  <conditionalFormatting sqref="C231">
    <cfRule type="duplicateValues" priority="1007" dxfId="961" stopIfTrue="1">
      <formula>AND(COUNTIF($C$231:$C$231,C231)&gt;1,NOT(ISBLANK(C231)))</formula>
    </cfRule>
  </conditionalFormatting>
  <conditionalFormatting sqref="C223">
    <cfRule type="duplicateValues" priority="1006" dxfId="961" stopIfTrue="1">
      <formula>AND(COUNTIF($C$223:$C$223,C223)&gt;1,NOT(ISBLANK(C223)))</formula>
    </cfRule>
  </conditionalFormatting>
  <conditionalFormatting sqref="C219">
    <cfRule type="duplicateValues" priority="1003" dxfId="961" stopIfTrue="1">
      <formula>AND(COUNTIF($C$219:$C$219,C219)&gt;1,NOT(ISBLANK(C219)))</formula>
    </cfRule>
  </conditionalFormatting>
  <conditionalFormatting sqref="C228">
    <cfRule type="duplicateValues" priority="1002" dxfId="961" stopIfTrue="1">
      <formula>AND(COUNTIF($C$228:$C$228,C228)&gt;1,NOT(ISBLANK(C228)))</formula>
    </cfRule>
  </conditionalFormatting>
  <conditionalFormatting sqref="C235:C237">
    <cfRule type="duplicateValues" priority="1001" dxfId="961" stopIfTrue="1">
      <formula>AND(COUNTIF($C$235:$C$237,C235)&gt;1,NOT(ISBLANK(C235)))</formula>
    </cfRule>
  </conditionalFormatting>
  <conditionalFormatting sqref="C238">
    <cfRule type="duplicateValues" priority="1000" dxfId="961" stopIfTrue="1">
      <formula>AND(COUNTIF($C$238:$C$238,C238)&gt;1,NOT(ISBLANK(C238)))</formula>
    </cfRule>
  </conditionalFormatting>
  <conditionalFormatting sqref="C239">
    <cfRule type="duplicateValues" priority="999" dxfId="961" stopIfTrue="1">
      <formula>AND(COUNTIF($C$239:$C$239,C239)&gt;1,NOT(ISBLANK(C239)))</formula>
    </cfRule>
  </conditionalFormatting>
  <conditionalFormatting sqref="C240">
    <cfRule type="duplicateValues" priority="998" dxfId="961" stopIfTrue="1">
      <formula>AND(COUNTIF($C$240:$C$240,C240)&gt;1,NOT(ISBLANK(C240)))</formula>
    </cfRule>
  </conditionalFormatting>
  <conditionalFormatting sqref="C241:C242">
    <cfRule type="duplicateValues" priority="997" dxfId="961" stopIfTrue="1">
      <formula>AND(COUNTIF($C$241:$C$242,C241)&gt;1,NOT(ISBLANK(C241)))</formula>
    </cfRule>
  </conditionalFormatting>
  <conditionalFormatting sqref="C243">
    <cfRule type="duplicateValues" priority="995" dxfId="961" stopIfTrue="1">
      <formula>AND(COUNTIF($C$243:$C$243,C243)&gt;1,NOT(ISBLANK(C243)))</formula>
    </cfRule>
  </conditionalFormatting>
  <conditionalFormatting sqref="C244">
    <cfRule type="duplicateValues" priority="994" dxfId="961" stopIfTrue="1">
      <formula>AND(COUNTIF($C$244:$C$244,C244)&gt;1,NOT(ISBLANK(C244)))</formula>
    </cfRule>
  </conditionalFormatting>
  <conditionalFormatting sqref="C245">
    <cfRule type="duplicateValues" priority="993" dxfId="961" stopIfTrue="1">
      <formula>AND(COUNTIF($C$245:$C$245,C245)&gt;1,NOT(ISBLANK(C245)))</formula>
    </cfRule>
  </conditionalFormatting>
  <conditionalFormatting sqref="C246">
    <cfRule type="duplicateValues" priority="996" dxfId="961" stopIfTrue="1">
      <formula>AND(COUNTIF($C$246:$C$246,C246)&gt;1,NOT(ISBLANK(C246)))</formula>
    </cfRule>
  </conditionalFormatting>
  <conditionalFormatting sqref="C249">
    <cfRule type="duplicateValues" priority="990" dxfId="961" stopIfTrue="1">
      <formula>AND(COUNTIF($C$249:$C$249,C249)&gt;1,NOT(ISBLANK(C249)))</formula>
    </cfRule>
  </conditionalFormatting>
  <conditionalFormatting sqref="C250">
    <cfRule type="duplicateValues" priority="989" dxfId="961" stopIfTrue="1">
      <formula>AND(COUNTIF($C$250:$C$250,C250)&gt;1,NOT(ISBLANK(C250)))</formula>
    </cfRule>
  </conditionalFormatting>
  <conditionalFormatting sqref="C247:C248">
    <cfRule type="duplicateValues" priority="992" dxfId="961" stopIfTrue="1">
      <formula>AND(COUNTIF($C$247:$C$248,C247)&gt;1,NOT(ISBLANK(C247)))</formula>
    </cfRule>
  </conditionalFormatting>
  <conditionalFormatting sqref="C251:C252">
    <cfRule type="duplicateValues" priority="988" dxfId="961" stopIfTrue="1">
      <formula>AND(COUNTIF($C$251:$C$252,C251)&gt;1,NOT(ISBLANK(C251)))</formula>
    </cfRule>
  </conditionalFormatting>
  <conditionalFormatting sqref="C253">
    <cfRule type="duplicateValues" priority="987" dxfId="961" stopIfTrue="1">
      <formula>AND(COUNTIF($C$253:$C$253,C253)&gt;1,NOT(ISBLANK(C253)))</formula>
    </cfRule>
  </conditionalFormatting>
  <conditionalFormatting sqref="C254">
    <cfRule type="duplicateValues" priority="986" dxfId="961" stopIfTrue="1">
      <formula>AND(COUNTIF($C$254:$C$254,C254)&gt;1,NOT(ISBLANK(C254)))</formula>
    </cfRule>
  </conditionalFormatting>
  <conditionalFormatting sqref="C255">
    <cfRule type="duplicateValues" priority="985" dxfId="961" stopIfTrue="1">
      <formula>AND(COUNTIF($C$255:$C$255,C255)&gt;1,NOT(ISBLANK(C255)))</formula>
    </cfRule>
  </conditionalFormatting>
  <conditionalFormatting sqref="C256">
    <cfRule type="duplicateValues" priority="984" dxfId="961" stopIfTrue="1">
      <formula>AND(COUNTIF($C$256:$C$256,C256)&gt;1,NOT(ISBLANK(C256)))</formula>
    </cfRule>
  </conditionalFormatting>
  <conditionalFormatting sqref="C257">
    <cfRule type="duplicateValues" priority="983" dxfId="961" stopIfTrue="1">
      <formula>AND(COUNTIF($C$257:$C$257,C257)&gt;1,NOT(ISBLANK(C257)))</formula>
    </cfRule>
  </conditionalFormatting>
  <conditionalFormatting sqref="C258:C259">
    <cfRule type="duplicateValues" priority="982" dxfId="961" stopIfTrue="1">
      <formula>AND(COUNTIF($C$258:$C$259,C258)&gt;1,NOT(ISBLANK(C258)))</formula>
    </cfRule>
  </conditionalFormatting>
  <conditionalFormatting sqref="C262">
    <cfRule type="duplicateValues" priority="981" dxfId="961" stopIfTrue="1">
      <formula>AND(COUNTIF($C$262:$C$262,C262)&gt;1,NOT(ISBLANK(C262)))</formula>
    </cfRule>
  </conditionalFormatting>
  <conditionalFormatting sqref="C268:C269">
    <cfRule type="duplicateValues" priority="980" dxfId="961" stopIfTrue="1">
      <formula>AND(COUNTIF($C$268:$C$269,C268)&gt;1,NOT(ISBLANK(C268)))</formula>
    </cfRule>
  </conditionalFormatting>
  <conditionalFormatting sqref="C276">
    <cfRule type="duplicateValues" priority="979" dxfId="961" stopIfTrue="1">
      <formula>AND(COUNTIF($C$276:$C$276,C276)&gt;1,NOT(ISBLANK(C276)))</formula>
    </cfRule>
  </conditionalFormatting>
  <conditionalFormatting sqref="C280">
    <cfRule type="duplicateValues" priority="978" dxfId="961" stopIfTrue="1">
      <formula>AND(COUNTIF($C$280:$C$280,C280)&gt;1,NOT(ISBLANK(C280)))</formula>
    </cfRule>
  </conditionalFormatting>
  <conditionalFormatting sqref="C285">
    <cfRule type="duplicateValues" priority="976" dxfId="961" stopIfTrue="1">
      <formula>AND(COUNTIF($C$285:$C$285,C285)&gt;1,NOT(ISBLANK(C285)))</formula>
    </cfRule>
  </conditionalFormatting>
  <conditionalFormatting sqref="C286">
    <cfRule type="duplicateValues" priority="977" dxfId="961" stopIfTrue="1">
      <formula>AND(COUNTIF($C$286:$C$286,C286)&gt;1,NOT(ISBLANK(C286)))</formula>
    </cfRule>
  </conditionalFormatting>
  <conditionalFormatting sqref="C288:C292">
    <cfRule type="duplicateValues" priority="975" dxfId="961" stopIfTrue="1">
      <formula>AND(COUNTIF($C$288:$C$292,C288)&gt;1,NOT(ISBLANK(C288)))</formula>
    </cfRule>
  </conditionalFormatting>
  <conditionalFormatting sqref="C307">
    <cfRule type="duplicateValues" priority="974" dxfId="961" stopIfTrue="1">
      <formula>AND(COUNTIF($C$307:$C$307,C307)&gt;1,NOT(ISBLANK(C307)))</formula>
    </cfRule>
  </conditionalFormatting>
  <conditionalFormatting sqref="C294">
    <cfRule type="duplicateValues" priority="972" dxfId="961" stopIfTrue="1">
      <formula>AND(COUNTIF($C$294:$C$294,C294)&gt;1,NOT(ISBLANK(C294)))</formula>
    </cfRule>
  </conditionalFormatting>
  <conditionalFormatting sqref="C295">
    <cfRule type="duplicateValues" priority="971" dxfId="961" stopIfTrue="1">
      <formula>AND(COUNTIF($C$295:$C$295,C295)&gt;1,NOT(ISBLANK(C295)))</formula>
    </cfRule>
  </conditionalFormatting>
  <conditionalFormatting sqref="C299">
    <cfRule type="duplicateValues" priority="970" dxfId="961" stopIfTrue="1">
      <formula>AND(COUNTIF($C$299:$C$299,C299)&gt;1,NOT(ISBLANK(C299)))</formula>
    </cfRule>
  </conditionalFormatting>
  <conditionalFormatting sqref="C297">
    <cfRule type="duplicateValues" priority="969" dxfId="961" stopIfTrue="1">
      <formula>AND(COUNTIF($C$297:$C$297,C297)&gt;1,NOT(ISBLANK(C297)))</formula>
    </cfRule>
  </conditionalFormatting>
  <conditionalFormatting sqref="C298">
    <cfRule type="duplicateValues" priority="968" dxfId="961" stopIfTrue="1">
      <formula>AND(COUNTIF($C$298:$C$298,C298)&gt;1,NOT(ISBLANK(C298)))</formula>
    </cfRule>
  </conditionalFormatting>
  <conditionalFormatting sqref="C301">
    <cfRule type="duplicateValues" priority="966" dxfId="961" stopIfTrue="1">
      <formula>AND(COUNTIF($C$301:$C$301,C301)&gt;1,NOT(ISBLANK(C301)))</formula>
    </cfRule>
  </conditionalFormatting>
  <conditionalFormatting sqref="C300">
    <cfRule type="duplicateValues" priority="965" dxfId="961" stopIfTrue="1">
      <formula>AND(COUNTIF($C$300:$C$300,C300)&gt;1,NOT(ISBLANK(C300)))</formula>
    </cfRule>
  </conditionalFormatting>
  <conditionalFormatting sqref="C293">
    <cfRule type="duplicateValues" priority="963" dxfId="961" stopIfTrue="1">
      <formula>AND(COUNTIF($C$293:$C$293,C293)&gt;1,NOT(ISBLANK(C293)))</formula>
    </cfRule>
  </conditionalFormatting>
  <conditionalFormatting sqref="C314:C319">
    <cfRule type="duplicateValues" priority="962" dxfId="961" stopIfTrue="1">
      <formula>AND(COUNTIF($C$314:$C$319,C314)&gt;1,NOT(ISBLANK(C314)))</formula>
    </cfRule>
  </conditionalFormatting>
  <conditionalFormatting sqref="C320">
    <cfRule type="duplicateValues" priority="960" dxfId="961" stopIfTrue="1">
      <formula>AND(COUNTIF($C$320:$C$320,C320)&gt;1,NOT(ISBLANK(C320)))</formula>
    </cfRule>
  </conditionalFormatting>
  <conditionalFormatting sqref="C326">
    <cfRule type="duplicateValues" priority="959" dxfId="961" stopIfTrue="1">
      <formula>AND(COUNTIF($C$326:$C$326,C326)&gt;1,NOT(ISBLANK(C326)))</formula>
    </cfRule>
  </conditionalFormatting>
  <conditionalFormatting sqref="C323:C324">
    <cfRule type="duplicateValues" priority="956" dxfId="961" stopIfTrue="1">
      <formula>AND(COUNTIF($C$323:$C$324,C323)&gt;1,NOT(ISBLANK(C323)))</formula>
    </cfRule>
  </conditionalFormatting>
  <conditionalFormatting sqref="C340">
    <cfRule type="duplicateValues" priority="955" dxfId="961" stopIfTrue="1">
      <formula>AND(COUNTIF($C$340:$C$340,C340)&gt;1,NOT(ISBLANK(C340)))</formula>
    </cfRule>
  </conditionalFormatting>
  <conditionalFormatting sqref="C331">
    <cfRule type="duplicateValues" priority="951" dxfId="961" stopIfTrue="1">
      <formula>AND(COUNTIF($C$331:$C$331,C331)&gt;1,NOT(ISBLANK(C331)))</formula>
    </cfRule>
  </conditionalFormatting>
  <conditionalFormatting sqref="C332">
    <cfRule type="duplicateValues" priority="950" dxfId="961" stopIfTrue="1">
      <formula>AND(COUNTIF($C$332:$C$332,C332)&gt;1,NOT(ISBLANK(C332)))</formula>
    </cfRule>
  </conditionalFormatting>
  <conditionalFormatting sqref="C329:C330">
    <cfRule type="duplicateValues" priority="952" dxfId="961" stopIfTrue="1">
      <formula>AND(COUNTIF($C$329:$C$330,C329)&gt;1,NOT(ISBLANK(C329)))</formula>
    </cfRule>
  </conditionalFormatting>
  <conditionalFormatting sqref="C333">
    <cfRule type="duplicateValues" priority="949" dxfId="961" stopIfTrue="1">
      <formula>AND(COUNTIF($C$333:$C$333,C333)&gt;1,NOT(ISBLANK(C333)))</formula>
    </cfRule>
  </conditionalFormatting>
  <conditionalFormatting sqref="C334">
    <cfRule type="duplicateValues" priority="948" dxfId="961" stopIfTrue="1">
      <formula>AND(COUNTIF($C$334:$C$334,C334)&gt;1,NOT(ISBLANK(C334)))</formula>
    </cfRule>
  </conditionalFormatting>
  <conditionalFormatting sqref="C343">
    <cfRule type="duplicateValues" priority="946" dxfId="961" stopIfTrue="1">
      <formula>AND(COUNTIF($C$343:$C$343,C343)&gt;1,NOT(ISBLANK(C343)))</formula>
    </cfRule>
  </conditionalFormatting>
  <conditionalFormatting sqref="C327">
    <cfRule type="duplicateValues" priority="945" dxfId="961" stopIfTrue="1">
      <formula>AND(COUNTIF($C$327:$C$327,C327)&gt;1,NOT(ISBLANK(C327)))</formula>
    </cfRule>
  </conditionalFormatting>
  <conditionalFormatting sqref="C344">
    <cfRule type="duplicateValues" priority="944" dxfId="961" stopIfTrue="1">
      <formula>AND(COUNTIF($C$344:$C$344,C344)&gt;1,NOT(ISBLANK(C344)))</formula>
    </cfRule>
  </conditionalFormatting>
  <conditionalFormatting sqref="C345">
    <cfRule type="duplicateValues" priority="943" dxfId="961" stopIfTrue="1">
      <formula>AND(COUNTIF($C$345:$C$345,C345)&gt;1,NOT(ISBLANK(C345)))</formula>
    </cfRule>
  </conditionalFormatting>
  <conditionalFormatting sqref="C328">
    <cfRule type="duplicateValues" priority="942" dxfId="961" stopIfTrue="1">
      <formula>AND(COUNTIF($C$328:$C$328,C328)&gt;1,NOT(ISBLANK(C328)))</formula>
    </cfRule>
  </conditionalFormatting>
  <conditionalFormatting sqref="C349">
    <cfRule type="duplicateValues" priority="941" dxfId="961" stopIfTrue="1">
      <formula>AND(COUNTIF($C$349:$C$349,C349)&gt;1,NOT(ISBLANK(C349)))</formula>
    </cfRule>
  </conditionalFormatting>
  <conditionalFormatting sqref="C351">
    <cfRule type="duplicateValues" priority="940" dxfId="961" stopIfTrue="1">
      <formula>AND(COUNTIF($C$351:$C$351,C351)&gt;1,NOT(ISBLANK(C351)))</formula>
    </cfRule>
  </conditionalFormatting>
  <conditionalFormatting sqref="C352">
    <cfRule type="duplicateValues" priority="939" dxfId="961" stopIfTrue="1">
      <formula>AND(COUNTIF($C$352:$C$352,C352)&gt;1,NOT(ISBLANK(C352)))</formula>
    </cfRule>
  </conditionalFormatting>
  <conditionalFormatting sqref="C353">
    <cfRule type="duplicateValues" priority="938" dxfId="961" stopIfTrue="1">
      <formula>AND(COUNTIF($C$353:$C$353,C353)&gt;1,NOT(ISBLANK(C353)))</formula>
    </cfRule>
  </conditionalFormatting>
  <conditionalFormatting sqref="C354">
    <cfRule type="duplicateValues" priority="961" dxfId="961" stopIfTrue="1">
      <formula>AND(COUNTIF($C$354:$C$354,C354)&gt;1,NOT(ISBLANK(C354)))</formula>
    </cfRule>
  </conditionalFormatting>
  <conditionalFormatting sqref="C325">
    <cfRule type="duplicateValues" priority="1720" dxfId="961" stopIfTrue="1">
      <formula>AND(COUNTIF($C$325:$C$325,C325)&gt;1,NOT(ISBLANK(C325)))</formula>
    </cfRule>
  </conditionalFormatting>
  <conditionalFormatting sqref="C380 C357:C364">
    <cfRule type="duplicateValues" priority="937" dxfId="961" stopIfTrue="1">
      <formula>AND(COUNTIF($C$380:$C$380,C357)+COUNTIF($C$357:$C$364,C357)&gt;1,NOT(ISBLANK(C357)))</formula>
    </cfRule>
  </conditionalFormatting>
  <conditionalFormatting sqref="C365">
    <cfRule type="duplicateValues" priority="936" dxfId="961" stopIfTrue="1">
      <formula>AND(COUNTIF($C$365:$C$365,C365)&gt;1,NOT(ISBLANK(C365)))</formula>
    </cfRule>
  </conditionalFormatting>
  <conditionalFormatting sqref="C366">
    <cfRule type="duplicateValues" priority="935" dxfId="961" stopIfTrue="1">
      <formula>AND(COUNTIF($C$366:$C$366,C366)&gt;1,NOT(ISBLANK(C366)))</formula>
    </cfRule>
  </conditionalFormatting>
  <conditionalFormatting sqref="C367">
    <cfRule type="duplicateValues" priority="934" dxfId="961" stopIfTrue="1">
      <formula>AND(COUNTIF($C$367:$C$367,C367)&gt;1,NOT(ISBLANK(C367)))</formula>
    </cfRule>
  </conditionalFormatting>
  <conditionalFormatting sqref="C368">
    <cfRule type="duplicateValues" priority="933" dxfId="961" stopIfTrue="1">
      <formula>AND(COUNTIF($C$368:$C$368,C368)&gt;1,NOT(ISBLANK(C368)))</formula>
    </cfRule>
  </conditionalFormatting>
  <conditionalFormatting sqref="C369">
    <cfRule type="duplicateValues" priority="929" dxfId="961" stopIfTrue="1">
      <formula>AND(COUNTIF($C$369:$C$369,C369)&gt;1,NOT(ISBLANK(C369)))</formula>
    </cfRule>
  </conditionalFormatting>
  <conditionalFormatting sqref="C376 C370:C371">
    <cfRule type="duplicateValues" priority="928" dxfId="961" stopIfTrue="1">
      <formula>AND(COUNTIF($C$376:$C$376,C370)+COUNTIF($C$370:$C$371,C370)&gt;1,NOT(ISBLANK(C370)))</formula>
    </cfRule>
  </conditionalFormatting>
  <conditionalFormatting sqref="C372">
    <cfRule type="duplicateValues" priority="927" dxfId="961" stopIfTrue="1">
      <formula>AND(COUNTIF($C$372:$C$372,C372)&gt;1,NOT(ISBLANK(C372)))</formula>
    </cfRule>
  </conditionalFormatting>
  <conditionalFormatting sqref="C383">
    <cfRule type="duplicateValues" priority="926" dxfId="961" stopIfTrue="1">
      <formula>AND(COUNTIF($C$383:$C$383,C383)&gt;1,NOT(ISBLANK(C383)))</formula>
    </cfRule>
  </conditionalFormatting>
  <conditionalFormatting sqref="C374">
    <cfRule type="duplicateValues" priority="925" dxfId="961" stopIfTrue="1">
      <formula>AND(COUNTIF($C$374:$C$374,C374)&gt;1,NOT(ISBLANK(C374)))</formula>
    </cfRule>
  </conditionalFormatting>
  <conditionalFormatting sqref="C377">
    <cfRule type="duplicateValues" priority="924" dxfId="961" stopIfTrue="1">
      <formula>AND(COUNTIF($C$377:$C$377,C377)&gt;1,NOT(ISBLANK(C377)))</formula>
    </cfRule>
  </conditionalFormatting>
  <conditionalFormatting sqref="C381">
    <cfRule type="duplicateValues" priority="923" dxfId="961" stopIfTrue="1">
      <formula>AND(COUNTIF($C$381:$C$381,C381)&gt;1,NOT(ISBLANK(C381)))</formula>
    </cfRule>
  </conditionalFormatting>
  <conditionalFormatting sqref="C379">
    <cfRule type="duplicateValues" priority="922" dxfId="961" stopIfTrue="1">
      <formula>AND(COUNTIF($C$379:$C$379,C379)&gt;1,NOT(ISBLANK(C379)))</formula>
    </cfRule>
  </conditionalFormatting>
  <conditionalFormatting sqref="C394">
    <cfRule type="duplicateValues" priority="919" dxfId="961" stopIfTrue="1">
      <formula>AND(COUNTIF($C$394:$C$394,C394)&gt;1,NOT(ISBLANK(C394)))</formula>
    </cfRule>
  </conditionalFormatting>
  <conditionalFormatting sqref="C395">
    <cfRule type="duplicateValues" priority="917" dxfId="961" stopIfTrue="1">
      <formula>AND(COUNTIF($C$395:$C$395,C395)&gt;1,NOT(ISBLANK(C395)))</formula>
    </cfRule>
  </conditionalFormatting>
  <conditionalFormatting sqref="C400">
    <cfRule type="duplicateValues" priority="916" dxfId="961" stopIfTrue="1">
      <formula>AND(COUNTIF($C$400:$C$400,C400)&gt;1,NOT(ISBLANK(C400)))</formula>
    </cfRule>
  </conditionalFormatting>
  <conditionalFormatting sqref="C409 C396:C397">
    <cfRule type="duplicateValues" priority="915" dxfId="961" stopIfTrue="1">
      <formula>AND(COUNTIF($C$409:$C$409,C396)+COUNTIF($C$396:$C$397,C396)&gt;1,NOT(ISBLANK(C396)))</formula>
    </cfRule>
  </conditionalFormatting>
  <conditionalFormatting sqref="C411">
    <cfRule type="duplicateValues" priority="914" dxfId="961" stopIfTrue="1">
      <formula>AND(COUNTIF($C$411:$C$411,C411)&gt;1,NOT(ISBLANK(C411)))</formula>
    </cfRule>
  </conditionalFormatting>
  <conditionalFormatting sqref="C399">
    <cfRule type="duplicateValues" priority="913" dxfId="961" stopIfTrue="1">
      <formula>AND(COUNTIF($C$399:$C$399,C399)&gt;1,NOT(ISBLANK(C399)))</formula>
    </cfRule>
  </conditionalFormatting>
  <conditionalFormatting sqref="C401">
    <cfRule type="duplicateValues" priority="912" dxfId="961" stopIfTrue="1">
      <formula>AND(COUNTIF($C$401:$C$401,C401)&gt;1,NOT(ISBLANK(C401)))</formula>
    </cfRule>
  </conditionalFormatting>
  <conditionalFormatting sqref="C403">
    <cfRule type="duplicateValues" priority="911" dxfId="961" stopIfTrue="1">
      <formula>AND(COUNTIF($C$403:$C$403,C403)&gt;1,NOT(ISBLANK(C403)))</formula>
    </cfRule>
  </conditionalFormatting>
  <conditionalFormatting sqref="C402">
    <cfRule type="duplicateValues" priority="910" dxfId="961" stopIfTrue="1">
      <formula>AND(COUNTIF($C$402:$C$402,C402)&gt;1,NOT(ISBLANK(C402)))</formula>
    </cfRule>
  </conditionalFormatting>
  <conditionalFormatting sqref="C404">
    <cfRule type="duplicateValues" priority="909" dxfId="961" stopIfTrue="1">
      <formula>AND(COUNTIF($C$404:$C$404,C404)&gt;1,NOT(ISBLANK(C404)))</formula>
    </cfRule>
  </conditionalFormatting>
  <conditionalFormatting sqref="C405">
    <cfRule type="duplicateValues" priority="908" dxfId="961" stopIfTrue="1">
      <formula>AND(COUNTIF($C$405:$C$405,C405)&gt;1,NOT(ISBLANK(C405)))</formula>
    </cfRule>
  </conditionalFormatting>
  <conditionalFormatting sqref="C406">
    <cfRule type="duplicateValues" priority="907" dxfId="961" stopIfTrue="1">
      <formula>AND(COUNTIF($C$406:$C$406,C406)&gt;1,NOT(ISBLANK(C406)))</formula>
    </cfRule>
  </conditionalFormatting>
  <conditionalFormatting sqref="C413">
    <cfRule type="duplicateValues" priority="906" dxfId="961" stopIfTrue="1">
      <formula>AND(COUNTIF($C$413:$C$413,C413)&gt;1,NOT(ISBLANK(C413)))</formula>
    </cfRule>
  </conditionalFormatting>
  <conditionalFormatting sqref="C438:C440 C416:C421">
    <cfRule type="duplicateValues" priority="905" dxfId="961" stopIfTrue="1">
      <formula>AND(COUNTIF($C$438:$C$440,C416)+COUNTIF($C$416:$C$421,C416)&gt;1,NOT(ISBLANK(C416)))</formula>
    </cfRule>
  </conditionalFormatting>
  <conditionalFormatting sqref="C423">
    <cfRule type="duplicateValues" priority="899" dxfId="961" stopIfTrue="1">
      <formula>AND(COUNTIF($C$423:$C$423,C423)&gt;1,NOT(ISBLANK(C423)))</formula>
    </cfRule>
  </conditionalFormatting>
  <conditionalFormatting sqref="C437">
    <cfRule type="duplicateValues" priority="898" dxfId="961" stopIfTrue="1">
      <formula>AND(COUNTIF($C$437:$C$437,C437)&gt;1,NOT(ISBLANK(C437)))</formula>
    </cfRule>
  </conditionalFormatting>
  <conditionalFormatting sqref="C424">
    <cfRule type="duplicateValues" priority="897" dxfId="961" stopIfTrue="1">
      <formula>AND(COUNTIF($C$424:$C$424,C424)&gt;1,NOT(ISBLANK(C424)))</formula>
    </cfRule>
  </conditionalFormatting>
  <conditionalFormatting sqref="C427">
    <cfRule type="duplicateValues" priority="894" dxfId="961" stopIfTrue="1">
      <formula>AND(COUNTIF($C$427:$C$427,C427)&gt;1,NOT(ISBLANK(C427)))</formula>
    </cfRule>
  </conditionalFormatting>
  <conditionalFormatting sqref="C428">
    <cfRule type="duplicateValues" priority="893" dxfId="961" stopIfTrue="1">
      <formula>AND(COUNTIF($C$428:$C$428,C428)&gt;1,NOT(ISBLANK(C428)))</formula>
    </cfRule>
  </conditionalFormatting>
  <conditionalFormatting sqref="C431">
    <cfRule type="duplicateValues" priority="892" dxfId="961" stopIfTrue="1">
      <formula>AND(COUNTIF($C$431:$C$431,C431)&gt;1,NOT(ISBLANK(C431)))</formula>
    </cfRule>
  </conditionalFormatting>
  <conditionalFormatting sqref="C432">
    <cfRule type="duplicateValues" priority="891" dxfId="961" stopIfTrue="1">
      <formula>AND(COUNTIF($C$432:$C$432,C432)&gt;1,NOT(ISBLANK(C432)))</formula>
    </cfRule>
  </conditionalFormatting>
  <conditionalFormatting sqref="C433">
    <cfRule type="duplicateValues" priority="889" dxfId="961" stopIfTrue="1">
      <formula>AND(COUNTIF($C$433:$C$433,C433)&gt;1,NOT(ISBLANK(C433)))</formula>
    </cfRule>
  </conditionalFormatting>
  <conditionalFormatting sqref="C434">
    <cfRule type="duplicateValues" priority="890" dxfId="961" stopIfTrue="1">
      <formula>AND(COUNTIF($C$434:$C$434,C434)&gt;1,NOT(ISBLANK(C434)))</formula>
    </cfRule>
  </conditionalFormatting>
  <conditionalFormatting sqref="C435">
    <cfRule type="duplicateValues" priority="888" dxfId="961" stopIfTrue="1">
      <formula>AND(COUNTIF($C$435:$C$435,C435)&gt;1,NOT(ISBLANK(C435)))</formula>
    </cfRule>
  </conditionalFormatting>
  <conditionalFormatting sqref="C422">
    <cfRule type="duplicateValues" priority="902" dxfId="961" stopIfTrue="1">
      <formula>AND(COUNTIF($C$422:$C$422,C422)&gt;1,NOT(ISBLANK(C422)))</formula>
    </cfRule>
  </conditionalFormatting>
  <conditionalFormatting sqref="C436">
    <cfRule type="duplicateValues" priority="903" dxfId="961" stopIfTrue="1">
      <formula>AND(COUNTIF($C$436:$C$436,C436)&gt;1,NOT(ISBLANK(C436)))</formula>
    </cfRule>
  </conditionalFormatting>
  <conditionalFormatting sqref="C445">
    <cfRule type="duplicateValues" priority="887" dxfId="961" stopIfTrue="1">
      <formula>AND(COUNTIF($C$445:$C$445,C445)&gt;1,NOT(ISBLANK(C445)))</formula>
    </cfRule>
  </conditionalFormatting>
  <conditionalFormatting sqref="C446">
    <cfRule type="duplicateValues" priority="886" dxfId="961" stopIfTrue="1">
      <formula>AND(COUNTIF($C$446:$C$446,C446)&gt;1,NOT(ISBLANK(C446)))</formula>
    </cfRule>
  </conditionalFormatting>
  <conditionalFormatting sqref="C441:C442 C425:C426">
    <cfRule type="duplicateValues" priority="1737" dxfId="961" stopIfTrue="1">
      <formula>AND(COUNTIF($C$441:$C$442,C425)+COUNTIF($C$425:$C$426,C425)&gt;1,NOT(ISBLANK(C425)))</formula>
    </cfRule>
  </conditionalFormatting>
  <conditionalFormatting sqref="C387:C393">
    <cfRule type="duplicateValues" priority="1739" dxfId="961" stopIfTrue="1">
      <formula>AND(COUNTIF($C$387:$C$393,C387)&gt;1,NOT(ISBLANK(C387)))</formula>
    </cfRule>
  </conditionalFormatting>
  <conditionalFormatting sqref="C447">
    <cfRule type="duplicateValues" priority="884" dxfId="961" stopIfTrue="1">
      <formula>AND(COUNTIF($C$447:$C$447,C447)&gt;1,NOT(ISBLANK(C447)))</formula>
    </cfRule>
  </conditionalFormatting>
  <conditionalFormatting sqref="C481 C448:C452">
    <cfRule type="duplicateValues" priority="1750" dxfId="961" stopIfTrue="1">
      <formula>AND(COUNTIF($C$481:$C$481,C448)+COUNTIF($C$448:$C$452,C448)&gt;1,NOT(ISBLANK(C448)))</formula>
    </cfRule>
  </conditionalFormatting>
  <conditionalFormatting sqref="C454">
    <cfRule type="duplicateValues" priority="881" dxfId="961" stopIfTrue="1">
      <formula>AND(COUNTIF($C$454:$C$454,C454)&gt;1,NOT(ISBLANK(C454)))</formula>
    </cfRule>
  </conditionalFormatting>
  <conditionalFormatting sqref="C455">
    <cfRule type="duplicateValues" priority="880" dxfId="961" stopIfTrue="1">
      <formula>AND(COUNTIF($C$455:$C$455,C455)&gt;1,NOT(ISBLANK(C455)))</formula>
    </cfRule>
  </conditionalFormatting>
  <conditionalFormatting sqref="C456">
    <cfRule type="duplicateValues" priority="879" dxfId="961" stopIfTrue="1">
      <formula>AND(COUNTIF($C$456:$C$456,C456)&gt;1,NOT(ISBLANK(C456)))</formula>
    </cfRule>
  </conditionalFormatting>
  <conditionalFormatting sqref="C457">
    <cfRule type="duplicateValues" priority="877" dxfId="961" stopIfTrue="1">
      <formula>AND(COUNTIF($C$457:$C$457,C457)&gt;1,NOT(ISBLANK(C457)))</formula>
    </cfRule>
  </conditionalFormatting>
  <conditionalFormatting sqref="C460">
    <cfRule type="duplicateValues" priority="876" dxfId="961" stopIfTrue="1">
      <formula>AND(COUNTIF($C$460:$C$460,C460)&gt;1,NOT(ISBLANK(C460)))</formula>
    </cfRule>
  </conditionalFormatting>
  <conditionalFormatting sqref="C458">
    <cfRule type="duplicateValues" priority="875" dxfId="961" stopIfTrue="1">
      <formula>AND(COUNTIF($C$458:$C$458,C458)&gt;1,NOT(ISBLANK(C458)))</formula>
    </cfRule>
  </conditionalFormatting>
  <conditionalFormatting sqref="C479">
    <cfRule type="duplicateValues" priority="873" dxfId="961" stopIfTrue="1">
      <formula>AND(COUNTIF($C$479:$C$479,C479)&gt;1,NOT(ISBLANK(C479)))</formula>
    </cfRule>
  </conditionalFormatting>
  <conditionalFormatting sqref="C463:C464">
    <cfRule type="duplicateValues" priority="872" dxfId="961" stopIfTrue="1">
      <formula>AND(COUNTIF($C$463:$C$464,C463)&gt;1,NOT(ISBLANK(C463)))</formula>
    </cfRule>
  </conditionalFormatting>
  <conditionalFormatting sqref="C465">
    <cfRule type="duplicateValues" priority="871" dxfId="961" stopIfTrue="1">
      <formula>AND(COUNTIF($C$465:$C$465,C465)&gt;1,NOT(ISBLANK(C465)))</formula>
    </cfRule>
  </conditionalFormatting>
  <conditionalFormatting sqref="C466">
    <cfRule type="duplicateValues" priority="870" dxfId="961" stopIfTrue="1">
      <formula>AND(COUNTIF($C$466:$C$466,C466)&gt;1,NOT(ISBLANK(C466)))</formula>
    </cfRule>
  </conditionalFormatting>
  <conditionalFormatting sqref="C467">
    <cfRule type="duplicateValues" priority="868" dxfId="961" stopIfTrue="1">
      <formula>AND(COUNTIF($C$467:$C$467,C467)&gt;1,NOT(ISBLANK(C467)))</formula>
    </cfRule>
  </conditionalFormatting>
  <conditionalFormatting sqref="C480">
    <cfRule type="duplicateValues" priority="867" dxfId="961" stopIfTrue="1">
      <formula>AND(COUNTIF($C$480:$C$480,C480)&gt;1,NOT(ISBLANK(C480)))</formula>
    </cfRule>
  </conditionalFormatting>
  <conditionalFormatting sqref="C472">
    <cfRule type="duplicateValues" priority="865" dxfId="961" stopIfTrue="1">
      <formula>AND(COUNTIF($C$472:$C$472,C472)&gt;1,NOT(ISBLANK(C472)))</formula>
    </cfRule>
  </conditionalFormatting>
  <conditionalFormatting sqref="C468">
    <cfRule type="duplicateValues" priority="864" dxfId="961" stopIfTrue="1">
      <formula>AND(COUNTIF($C$468:$C$468,C468)&gt;1,NOT(ISBLANK(C468)))</formula>
    </cfRule>
  </conditionalFormatting>
  <conditionalFormatting sqref="C469">
    <cfRule type="duplicateValues" priority="863" dxfId="961" stopIfTrue="1">
      <formula>AND(COUNTIF($C$469:$C$469,C469)&gt;1,NOT(ISBLANK(C469)))</formula>
    </cfRule>
  </conditionalFormatting>
  <conditionalFormatting sqref="C477">
    <cfRule type="duplicateValues" priority="862" dxfId="961" stopIfTrue="1">
      <formula>AND(COUNTIF($C$477:$C$477,C477)&gt;1,NOT(ISBLANK(C477)))</formula>
    </cfRule>
  </conditionalFormatting>
  <conditionalFormatting sqref="C453">
    <cfRule type="duplicateValues" priority="882" dxfId="961" stopIfTrue="1">
      <formula>AND(COUNTIF($C$453:$C$453,C453)&gt;1,NOT(ISBLANK(C453)))</formula>
    </cfRule>
  </conditionalFormatting>
  <conditionalFormatting sqref="C478 C459 C461:C462">
    <cfRule type="duplicateValues" priority="1754" dxfId="961" stopIfTrue="1">
      <formula>AND(COUNTIF($C$478:$C$478,C459)+COUNTIF($C$459:$C$459,C459)+COUNTIF($C$461:$C$462,C459)&gt;1,NOT(ISBLANK(C459)))</formula>
    </cfRule>
  </conditionalFormatting>
  <conditionalFormatting sqref="C504 C493">
    <cfRule type="duplicateValues" priority="856" dxfId="961" stopIfTrue="1">
      <formula>AND(COUNTIF($C$504:$C$504,C493)+COUNTIF($C$493:$C$493,C493)&gt;1,NOT(ISBLANK(C493)))</formula>
    </cfRule>
  </conditionalFormatting>
  <conditionalFormatting sqref="C497">
    <cfRule type="duplicateValues" priority="855" dxfId="961" stopIfTrue="1">
      <formula>AND(COUNTIF($C$497:$C$497,C497)&gt;1,NOT(ISBLANK(C497)))</formula>
    </cfRule>
  </conditionalFormatting>
  <conditionalFormatting sqref="C498">
    <cfRule type="duplicateValues" priority="854" dxfId="961" stopIfTrue="1">
      <formula>AND(COUNTIF($C$498:$C$498,C498)&gt;1,NOT(ISBLANK(C498)))</formula>
    </cfRule>
  </conditionalFormatting>
  <conditionalFormatting sqref="C499">
    <cfRule type="duplicateValues" priority="853" dxfId="961" stopIfTrue="1">
      <formula>AND(COUNTIF($C$499:$C$499,C499)&gt;1,NOT(ISBLANK(C499)))</formula>
    </cfRule>
  </conditionalFormatting>
  <conditionalFormatting sqref="C502">
    <cfRule type="duplicateValues" priority="852" dxfId="961" stopIfTrue="1">
      <formula>AND(COUNTIF($C$502:$C$502,C502)&gt;1,NOT(ISBLANK(C502)))</formula>
    </cfRule>
  </conditionalFormatting>
  <conditionalFormatting sqref="C507">
    <cfRule type="duplicateValues" priority="851" dxfId="961" stopIfTrue="1">
      <formula>AND(COUNTIF($C$507:$C$507,C507)&gt;1,NOT(ISBLANK(C507)))</formula>
    </cfRule>
  </conditionalFormatting>
  <conditionalFormatting sqref="C509">
    <cfRule type="duplicateValues" priority="850" dxfId="961" stopIfTrue="1">
      <formula>AND(COUNTIF($C$509:$C$509,C509)&gt;1,NOT(ISBLANK(C509)))</formula>
    </cfRule>
  </conditionalFormatting>
  <conditionalFormatting sqref="C510">
    <cfRule type="duplicateValues" priority="849" dxfId="961" stopIfTrue="1">
      <formula>AND(COUNTIF($C$510:$C$510,C510)&gt;1,NOT(ISBLANK(C510)))</formula>
    </cfRule>
  </conditionalFormatting>
  <conditionalFormatting sqref="C512">
    <cfRule type="duplicateValues" priority="848" dxfId="961" stopIfTrue="1">
      <formula>AND(COUNTIF($C$512:$C$512,C512)&gt;1,NOT(ISBLANK(C512)))</formula>
    </cfRule>
  </conditionalFormatting>
  <conditionalFormatting sqref="C513">
    <cfRule type="duplicateValues" priority="847" dxfId="961" stopIfTrue="1">
      <formula>AND(COUNTIF($C$513:$C$513,C513)&gt;1,NOT(ISBLANK(C513)))</formula>
    </cfRule>
  </conditionalFormatting>
  <conditionalFormatting sqref="C515">
    <cfRule type="duplicateValues" priority="846" dxfId="961" stopIfTrue="1">
      <formula>AND(COUNTIF($C$515:$C$515,C515)&gt;1,NOT(ISBLANK(C515)))</formula>
    </cfRule>
  </conditionalFormatting>
  <conditionalFormatting sqref="C516">
    <cfRule type="duplicateValues" priority="845" dxfId="961" stopIfTrue="1">
      <formula>AND(COUNTIF($C$516:$C$516,C516)&gt;1,NOT(ISBLANK(C516)))</formula>
    </cfRule>
  </conditionalFormatting>
  <conditionalFormatting sqref="C517">
    <cfRule type="duplicateValues" priority="843" dxfId="961" stopIfTrue="1">
      <formula>AND(COUNTIF($C$517:$C$517,C517)&gt;1,NOT(ISBLANK(C517)))</formula>
    </cfRule>
  </conditionalFormatting>
  <conditionalFormatting sqref="C518">
    <cfRule type="duplicateValues" priority="844" dxfId="961" stopIfTrue="1">
      <formula>AND(COUNTIF($C$518:$C$518,C518)&gt;1,NOT(ISBLANK(C518)))</formula>
    </cfRule>
  </conditionalFormatting>
  <conditionalFormatting sqref="C492">
    <cfRule type="duplicateValues" priority="842" dxfId="961" stopIfTrue="1">
      <formula>AND(COUNTIF($C$492:$C$492,C492)&gt;1,NOT(ISBLANK(C492)))</formula>
    </cfRule>
  </conditionalFormatting>
  <conditionalFormatting sqref="C519">
    <cfRule type="duplicateValues" priority="841" dxfId="961" stopIfTrue="1">
      <formula>AND(COUNTIF($C$519:$C$519,C519)&gt;1,NOT(ISBLANK(C519)))</formula>
    </cfRule>
  </conditionalFormatting>
  <conditionalFormatting sqref="C485">
    <cfRule type="duplicateValues" priority="1755" dxfId="961" stopIfTrue="1">
      <formula>AND(COUNTIF($C$485:$C$485,C485)&gt;1,NOT(ISBLANK(C485)))</formula>
    </cfRule>
  </conditionalFormatting>
  <conditionalFormatting sqref="C486:C491">
    <cfRule type="duplicateValues" priority="1760" dxfId="961" stopIfTrue="1">
      <formula>AND(COUNTIF($C$486:$C$491,C486)&gt;1,NOT(ISBLANK(C486)))</formula>
    </cfRule>
  </conditionalFormatting>
  <conditionalFormatting sqref="C524:C529 C522">
    <cfRule type="duplicateValues" priority="839" dxfId="961" stopIfTrue="1">
      <formula>AND(COUNTIF($C$524:$C$529,C522)+COUNTIF($C$522:$C$522,C522)&gt;1,NOT(ISBLANK(C522)))</formula>
    </cfRule>
  </conditionalFormatting>
  <conditionalFormatting sqref="C523">
    <cfRule type="duplicateValues" priority="838" dxfId="961" stopIfTrue="1">
      <formula>AND(COUNTIF($C$523:$C$523,C523)&gt;1,NOT(ISBLANK(C523)))</formula>
    </cfRule>
  </conditionalFormatting>
  <conditionalFormatting sqref="C535:C536 C531:C533">
    <cfRule type="duplicateValues" priority="833" dxfId="961" stopIfTrue="1">
      <formula>AND(COUNTIF($C$535:$C$536,C531)+COUNTIF($C$531:$C$533,C531)&gt;1,NOT(ISBLANK(C531)))</formula>
    </cfRule>
  </conditionalFormatting>
  <conditionalFormatting sqref="C534">
    <cfRule type="duplicateValues" priority="832" dxfId="961" stopIfTrue="1">
      <formula>AND(COUNTIF($C$534:$C$534,C534)&gt;1,NOT(ISBLANK(C534)))</formula>
    </cfRule>
  </conditionalFormatting>
  <conditionalFormatting sqref="C555">
    <cfRule type="duplicateValues" priority="831" dxfId="961" stopIfTrue="1">
      <formula>AND(COUNTIF($C$555:$C$555,C555)&gt;1,NOT(ISBLANK(C555)))</formula>
    </cfRule>
  </conditionalFormatting>
  <conditionalFormatting sqref="C539:C541">
    <cfRule type="duplicateValues" priority="830" dxfId="961" stopIfTrue="1">
      <formula>AND(COUNTIF($C$539:$C$541,C539)&gt;1,NOT(ISBLANK(C539)))</formula>
    </cfRule>
  </conditionalFormatting>
  <conditionalFormatting sqref="C570">
    <cfRule type="duplicateValues" priority="829" dxfId="961" stopIfTrue="1">
      <formula>AND(COUNTIF($C$570:$C$570,C570)&gt;1,NOT(ISBLANK(C570)))</formula>
    </cfRule>
  </conditionalFormatting>
  <conditionalFormatting sqref="C568 C542">
    <cfRule type="duplicateValues" priority="828" dxfId="961" stopIfTrue="1">
      <formula>AND(COUNTIF($C$568:$C$568,C542)+COUNTIF($C$542:$C$542,C542)&gt;1,NOT(ISBLANK(C542)))</formula>
    </cfRule>
  </conditionalFormatting>
  <conditionalFormatting sqref="C571">
    <cfRule type="duplicateValues" priority="827" dxfId="961" stopIfTrue="1">
      <formula>AND(COUNTIF($C$571:$C$571,C571)&gt;1,NOT(ISBLANK(C571)))</formula>
    </cfRule>
  </conditionalFormatting>
  <conditionalFormatting sqref="C543">
    <cfRule type="duplicateValues" priority="825" dxfId="961" stopIfTrue="1">
      <formula>AND(COUNTIF($C$543:$C$543,C543)&gt;1,NOT(ISBLANK(C543)))</formula>
    </cfRule>
  </conditionalFormatting>
  <conditionalFormatting sqref="C544">
    <cfRule type="duplicateValues" priority="826" dxfId="961" stopIfTrue="1">
      <formula>AND(COUNTIF($C$544:$C$544,C544)&gt;1,NOT(ISBLANK(C544)))</formula>
    </cfRule>
  </conditionalFormatting>
  <conditionalFormatting sqref="C548">
    <cfRule type="duplicateValues" priority="823" dxfId="961" stopIfTrue="1">
      <formula>AND(COUNTIF($C$548:$C$548,C548)&gt;1,NOT(ISBLANK(C548)))</formula>
    </cfRule>
  </conditionalFormatting>
  <conditionalFormatting sqref="C552">
    <cfRule type="duplicateValues" priority="822" dxfId="961" stopIfTrue="1">
      <formula>AND(COUNTIF($C$552:$C$552,C552)&gt;1,NOT(ISBLANK(C552)))</formula>
    </cfRule>
  </conditionalFormatting>
  <conditionalFormatting sqref="C553">
    <cfRule type="duplicateValues" priority="821" dxfId="961" stopIfTrue="1">
      <formula>AND(COUNTIF($C$553:$C$553,C553)&gt;1,NOT(ISBLANK(C553)))</formula>
    </cfRule>
  </conditionalFormatting>
  <conditionalFormatting sqref="C582">
    <cfRule type="duplicateValues" priority="820" dxfId="961" stopIfTrue="1">
      <formula>AND(COUNTIF($C$582:$C$582,C582)&gt;1,NOT(ISBLANK(C582)))</formula>
    </cfRule>
  </conditionalFormatting>
  <conditionalFormatting sqref="C565">
    <cfRule type="duplicateValues" priority="819" dxfId="961" stopIfTrue="1">
      <formula>AND(COUNTIF($C$565:$C$565,C565)&gt;1,NOT(ISBLANK(C565)))</formula>
    </cfRule>
  </conditionalFormatting>
  <conditionalFormatting sqref="C569">
    <cfRule type="duplicateValues" priority="818" dxfId="961" stopIfTrue="1">
      <formula>AND(COUNTIF($C$569:$C$569,C569)&gt;1,NOT(ISBLANK(C569)))</formula>
    </cfRule>
  </conditionalFormatting>
  <conditionalFormatting sqref="C575">
    <cfRule type="duplicateValues" priority="817" dxfId="961" stopIfTrue="1">
      <formula>AND(COUNTIF($C$575:$C$575,C575)&gt;1,NOT(ISBLANK(C575)))</formula>
    </cfRule>
  </conditionalFormatting>
  <conditionalFormatting sqref="C577">
    <cfRule type="duplicateValues" priority="816" dxfId="961" stopIfTrue="1">
      <formula>AND(COUNTIF($C$577:$C$577,C577)&gt;1,NOT(ISBLANK(C577)))</formula>
    </cfRule>
  </conditionalFormatting>
  <conditionalFormatting sqref="C581">
    <cfRule type="duplicateValues" priority="815" dxfId="961" stopIfTrue="1">
      <formula>AND(COUNTIF($C$581:$C$581,C581)&gt;1,NOT(ISBLANK(C581)))</formula>
    </cfRule>
  </conditionalFormatting>
  <conditionalFormatting sqref="C530">
    <cfRule type="duplicateValues" priority="835" dxfId="961" stopIfTrue="1">
      <formula>AND(COUNTIF($C$530:$C$530,C530)&gt;1,NOT(ISBLANK(C530)))</formula>
    </cfRule>
  </conditionalFormatting>
  <conditionalFormatting sqref="C538">
    <cfRule type="duplicateValues" priority="836" dxfId="961" stopIfTrue="1">
      <formula>AND(COUNTIF($C$538:$C$538,C538)&gt;1,NOT(ISBLANK(C538)))</formula>
    </cfRule>
  </conditionalFormatting>
  <conditionalFormatting sqref="C573">
    <cfRule type="duplicateValues" priority="814" dxfId="961" stopIfTrue="1">
      <formula>AND(COUNTIF($C$573:$C$573,C573)&gt;1,NOT(ISBLANK(C573)))</formula>
    </cfRule>
  </conditionalFormatting>
  <conditionalFormatting sqref="C587">
    <cfRule type="duplicateValues" priority="811" dxfId="961" stopIfTrue="1">
      <formula>AND(COUNTIF($C$587:$C$587,C587)&gt;1,NOT(ISBLANK(C587)))</formula>
    </cfRule>
  </conditionalFormatting>
  <conditionalFormatting sqref="C588">
    <cfRule type="duplicateValues" priority="810" dxfId="961" stopIfTrue="1">
      <formula>AND(COUNTIF($C$588:$C$588,C588)&gt;1,NOT(ISBLANK(C588)))</formula>
    </cfRule>
  </conditionalFormatting>
  <conditionalFormatting sqref="C589">
    <cfRule type="duplicateValues" priority="808" dxfId="961" stopIfTrue="1">
      <formula>AND(COUNTIF($C$589:$C$589,C589)&gt;1,NOT(ISBLANK(C589)))</formula>
    </cfRule>
  </conditionalFormatting>
  <conditionalFormatting sqref="C591">
    <cfRule type="duplicateValues" priority="807" dxfId="961" stopIfTrue="1">
      <formula>AND(COUNTIF($C$591:$C$591,C591)&gt;1,NOT(ISBLANK(C591)))</formula>
    </cfRule>
  </conditionalFormatting>
  <conditionalFormatting sqref="C592">
    <cfRule type="duplicateValues" priority="806" dxfId="961" stopIfTrue="1">
      <formula>AND(COUNTIF($C$592:$C$592,C592)&gt;1,NOT(ISBLANK(C592)))</formula>
    </cfRule>
  </conditionalFormatting>
  <conditionalFormatting sqref="C596">
    <cfRule type="duplicateValues" priority="805" dxfId="961" stopIfTrue="1">
      <formula>AND(COUNTIF($C$596:$C$596,C596)&gt;1,NOT(ISBLANK(C596)))</formula>
    </cfRule>
  </conditionalFormatting>
  <conditionalFormatting sqref="C604">
    <cfRule type="duplicateValues" priority="801" dxfId="961" stopIfTrue="1">
      <formula>AND(COUNTIF($C$604:$C$604,C604)&gt;1,NOT(ISBLANK(C604)))</formula>
    </cfRule>
  </conditionalFormatting>
  <conditionalFormatting sqref="C605">
    <cfRule type="duplicateValues" priority="800" dxfId="961" stopIfTrue="1">
      <formula>AND(COUNTIF($C$605:$C$605,C605)&gt;1,NOT(ISBLANK(C605)))</formula>
    </cfRule>
  </conditionalFormatting>
  <conditionalFormatting sqref="C606">
    <cfRule type="duplicateValues" priority="802" dxfId="961" stopIfTrue="1">
      <formula>AND(COUNTIF($C$606:$C$606,C606)&gt;1,NOT(ISBLANK(C606)))</formula>
    </cfRule>
  </conditionalFormatting>
  <conditionalFormatting sqref="C603">
    <cfRule type="duplicateValues" priority="799" dxfId="961" stopIfTrue="1">
      <formula>AND(COUNTIF($C$603:$C$603,C603)&gt;1,NOT(ISBLANK(C603)))</formula>
    </cfRule>
  </conditionalFormatting>
  <conditionalFormatting sqref="C598:C602">
    <cfRule type="duplicateValues" priority="1763" dxfId="961" stopIfTrue="1">
      <formula>AND(COUNTIF($C$598:$C$602,C598)&gt;1,NOT(ISBLANK(C598)))</formula>
    </cfRule>
  </conditionalFormatting>
  <conditionalFormatting sqref="C608:C613">
    <cfRule type="duplicateValues" priority="798" dxfId="961" stopIfTrue="1">
      <formula>AND(COUNTIF($C$608:$C$613,C608)&gt;1,NOT(ISBLANK(C608)))</formula>
    </cfRule>
  </conditionalFormatting>
  <conditionalFormatting sqref="C614">
    <cfRule type="duplicateValues" priority="794" dxfId="961" stopIfTrue="1">
      <formula>AND(COUNTIF($C$614:$C$614,C614)&gt;1,NOT(ISBLANK(C614)))</formula>
    </cfRule>
  </conditionalFormatting>
  <conditionalFormatting sqref="C615">
    <cfRule type="duplicateValues" priority="793" dxfId="961" stopIfTrue="1">
      <formula>AND(COUNTIF($C$615:$C$615,C615)&gt;1,NOT(ISBLANK(C615)))</formula>
    </cfRule>
  </conditionalFormatting>
  <conditionalFormatting sqref="C622">
    <cfRule type="duplicateValues" priority="792" dxfId="961" stopIfTrue="1">
      <formula>AND(COUNTIF($C$622:$C$622,C622)&gt;1,NOT(ISBLANK(C622)))</formula>
    </cfRule>
  </conditionalFormatting>
  <conditionalFormatting sqref="C616">
    <cfRule type="duplicateValues" priority="790" dxfId="961" stopIfTrue="1">
      <formula>AND(COUNTIF($C$616:$C$616,C616)&gt;1,NOT(ISBLANK(C616)))</formula>
    </cfRule>
  </conditionalFormatting>
  <conditionalFormatting sqref="C619">
    <cfRule type="duplicateValues" priority="789" dxfId="961" stopIfTrue="1">
      <formula>AND(COUNTIF($C$619:$C$619,C619)&gt;1,NOT(ISBLANK(C619)))</formula>
    </cfRule>
  </conditionalFormatting>
  <conditionalFormatting sqref="C629">
    <cfRule type="duplicateValues" priority="788" dxfId="961" stopIfTrue="1">
      <formula>AND(COUNTIF($C$629:$C$629,C629)&gt;1,NOT(ISBLANK(C629)))</formula>
    </cfRule>
  </conditionalFormatting>
  <conditionalFormatting sqref="C632">
    <cfRule type="duplicateValues" priority="787" dxfId="961" stopIfTrue="1">
      <formula>AND(COUNTIF($C$632:$C$632,C632)&gt;1,NOT(ISBLANK(C632)))</formula>
    </cfRule>
  </conditionalFormatting>
  <conditionalFormatting sqref="C626">
    <cfRule type="duplicateValues" priority="786" dxfId="961" stopIfTrue="1">
      <formula>AND(COUNTIF($C$626:$C$626,C626)&gt;1,NOT(ISBLANK(C626)))</formula>
    </cfRule>
  </conditionalFormatting>
  <conditionalFormatting sqref="C628">
    <cfRule type="duplicateValues" priority="785" dxfId="961" stopIfTrue="1">
      <formula>AND(COUNTIF($C$628:$C$628,C628)&gt;1,NOT(ISBLANK(C628)))</formula>
    </cfRule>
  </conditionalFormatting>
  <conditionalFormatting sqref="C634">
    <cfRule type="duplicateValues" priority="796" dxfId="961" stopIfTrue="1">
      <formula>AND(COUNTIF($C$634:$C$634,C634)&gt;1,NOT(ISBLANK(C634)))</formula>
    </cfRule>
  </conditionalFormatting>
  <conditionalFormatting sqref="C617">
    <cfRule type="duplicateValues" priority="797" dxfId="961" stopIfTrue="1">
      <formula>AND(COUNTIF($C$617:$C$617,C617)&gt;1,NOT(ISBLANK(C617)))</formula>
    </cfRule>
  </conditionalFormatting>
  <conditionalFormatting sqref="C618">
    <cfRule type="duplicateValues" priority="783" dxfId="961" stopIfTrue="1">
      <formula>AND(COUNTIF($C$618:$C$618,C618)&gt;1,NOT(ISBLANK(C618)))</formula>
    </cfRule>
  </conditionalFormatting>
  <conditionalFormatting sqref="C677 C636:C638 C649">
    <cfRule type="duplicateValues" priority="782" dxfId="961" stopIfTrue="1">
      <formula>AND(COUNTIF($C$677:$C$677,C636)+COUNTIF($C$636:$C$638,C636)+COUNTIF($C$649:$C$649,C636)&gt;1,NOT(ISBLANK(C636)))</formula>
    </cfRule>
  </conditionalFormatting>
  <conditionalFormatting sqref="C643">
    <cfRule type="duplicateValues" priority="780" dxfId="961" stopIfTrue="1">
      <formula>AND(COUNTIF($C$643:$C$643,C643)&gt;1,NOT(ISBLANK(C643)))</formula>
    </cfRule>
  </conditionalFormatting>
  <conditionalFormatting sqref="C646">
    <cfRule type="duplicateValues" priority="778" dxfId="961" stopIfTrue="1">
      <formula>AND(COUNTIF($C$646:$C$646,C646)&gt;1,NOT(ISBLANK(C646)))</formula>
    </cfRule>
  </conditionalFormatting>
  <conditionalFormatting sqref="C644">
    <cfRule type="duplicateValues" priority="777" dxfId="961" stopIfTrue="1">
      <formula>AND(COUNTIF($C$644:$C$644,C644)&gt;1,NOT(ISBLANK(C644)))</formula>
    </cfRule>
  </conditionalFormatting>
  <conditionalFormatting sqref="C678">
    <cfRule type="duplicateValues" priority="776" dxfId="961" stopIfTrue="1">
      <formula>AND(COUNTIF($C$678:$C$678,C678)&gt;1,NOT(ISBLANK(C678)))</formula>
    </cfRule>
  </conditionalFormatting>
  <conditionalFormatting sqref="C676">
    <cfRule type="duplicateValues" priority="775" dxfId="961" stopIfTrue="1">
      <formula>AND(COUNTIF($C$676:$C$676,C676)&gt;1,NOT(ISBLANK(C676)))</formula>
    </cfRule>
  </conditionalFormatting>
  <conditionalFormatting sqref="C658">
    <cfRule type="duplicateValues" priority="774" dxfId="961" stopIfTrue="1">
      <formula>AND(COUNTIF($C$658:$C$658,C658)&gt;1,NOT(ISBLANK(C658)))</formula>
    </cfRule>
  </conditionalFormatting>
  <conditionalFormatting sqref="C647">
    <cfRule type="duplicateValues" priority="773" dxfId="961" stopIfTrue="1">
      <formula>AND(COUNTIF($C$647:$C$647,C647)&gt;1,NOT(ISBLANK(C647)))</formula>
    </cfRule>
  </conditionalFormatting>
  <conditionalFormatting sqref="C648">
    <cfRule type="duplicateValues" priority="772" dxfId="961" stopIfTrue="1">
      <formula>AND(COUNTIF($C$648:$C$648,C648)&gt;1,NOT(ISBLANK(C648)))</formula>
    </cfRule>
  </conditionalFormatting>
  <conditionalFormatting sqref="C652">
    <cfRule type="duplicateValues" priority="770" dxfId="961" stopIfTrue="1">
      <formula>AND(COUNTIF($C$652:$C$652,C652)&gt;1,NOT(ISBLANK(C652)))</formula>
    </cfRule>
  </conditionalFormatting>
  <conditionalFormatting sqref="C635">
    <cfRule type="duplicateValues" priority="769" dxfId="961" stopIfTrue="1">
      <formula>AND(COUNTIF($C$635:$C$635,C635)&gt;1,NOT(ISBLANK(C635)))</formula>
    </cfRule>
  </conditionalFormatting>
  <conditionalFormatting sqref="C641">
    <cfRule type="duplicateValues" priority="781" dxfId="961" stopIfTrue="1">
      <formula>AND(COUNTIF($C$641:$C$641,C641)&gt;1,NOT(ISBLANK(C641)))</formula>
    </cfRule>
  </conditionalFormatting>
  <conditionalFormatting sqref="C650:C651">
    <cfRule type="duplicateValues" priority="1789" dxfId="961" stopIfTrue="1">
      <formula>AND(COUNTIF($C$650:$C$651,C650)&gt;1,NOT(ISBLANK(C650)))</formula>
    </cfRule>
  </conditionalFormatting>
  <conditionalFormatting sqref="C653:C654">
    <cfRule type="duplicateValues" priority="768" dxfId="961" stopIfTrue="1">
      <formula>AND(COUNTIF($C$653:$C$654,C653)&gt;1,NOT(ISBLANK(C653)))</formula>
    </cfRule>
  </conditionalFormatting>
  <conditionalFormatting sqref="C657">
    <cfRule type="duplicateValues" priority="767" dxfId="961" stopIfTrue="1">
      <formula>AND(COUNTIF($C$657:$C$657,C657)&gt;1,NOT(ISBLANK(C657)))</formula>
    </cfRule>
  </conditionalFormatting>
  <conditionalFormatting sqref="C663">
    <cfRule type="duplicateValues" priority="766" dxfId="961" stopIfTrue="1">
      <formula>AND(COUNTIF($C$663:$C$663,C663)&gt;1,NOT(ISBLANK(C663)))</formula>
    </cfRule>
  </conditionalFormatting>
  <conditionalFormatting sqref="C669">
    <cfRule type="duplicateValues" priority="765" dxfId="961" stopIfTrue="1">
      <formula>AND(COUNTIF($C$669:$C$669,C669)&gt;1,NOT(ISBLANK(C669)))</formula>
    </cfRule>
  </conditionalFormatting>
  <conditionalFormatting sqref="C670">
    <cfRule type="duplicateValues" priority="764" dxfId="961" stopIfTrue="1">
      <formula>AND(COUNTIF($C$670:$C$670,C670)&gt;1,NOT(ISBLANK(C670)))</formula>
    </cfRule>
  </conditionalFormatting>
  <conditionalFormatting sqref="C673">
    <cfRule type="duplicateValues" priority="763" dxfId="961" stopIfTrue="1">
      <formula>AND(COUNTIF($C$673:$C$673,C673)&gt;1,NOT(ISBLANK(C673)))</formula>
    </cfRule>
  </conditionalFormatting>
  <conditionalFormatting sqref="C674">
    <cfRule type="duplicateValues" priority="762" dxfId="961" stopIfTrue="1">
      <formula>AND(COUNTIF($C$674:$C$674,C674)&gt;1,NOT(ISBLANK(C674)))</formula>
    </cfRule>
  </conditionalFormatting>
  <conditionalFormatting sqref="C675">
    <cfRule type="duplicateValues" priority="761" dxfId="961" stopIfTrue="1">
      <formula>AND(COUNTIF($C$675:$C$675,C675)&gt;1,NOT(ISBLANK(C675)))</formula>
    </cfRule>
  </conditionalFormatting>
  <conditionalFormatting sqref="C668">
    <cfRule type="duplicateValues" priority="760" dxfId="961" stopIfTrue="1">
      <formula>AND(COUNTIF($C$668:$C$668,C668)&gt;1,NOT(ISBLANK(C668)))</formula>
    </cfRule>
  </conditionalFormatting>
  <conditionalFormatting sqref="C642">
    <cfRule type="duplicateValues" priority="758" dxfId="961" stopIfTrue="1">
      <formula>AND(COUNTIF($C$642:$C$642,C642)&gt;1,NOT(ISBLANK(C642)))</formula>
    </cfRule>
  </conditionalFormatting>
  <conditionalFormatting sqref="C639">
    <cfRule type="duplicateValues" priority="757" dxfId="961" stopIfTrue="1">
      <formula>AND(COUNTIF($C$639:$C$639,C639)&gt;1,NOT(ISBLANK(C639)))</formula>
    </cfRule>
  </conditionalFormatting>
  <conditionalFormatting sqref="C680">
    <cfRule type="duplicateValues" priority="756" dxfId="961" stopIfTrue="1">
      <formula>AND(COUNTIF($C$680:$C$680,C680)&gt;1,NOT(ISBLANK(C680)))</formula>
    </cfRule>
  </conditionalFormatting>
  <conditionalFormatting sqref="C681">
    <cfRule type="duplicateValues" priority="755" dxfId="961" stopIfTrue="1">
      <formula>AND(COUNTIF($C$681:$C$681,C681)&gt;1,NOT(ISBLANK(C681)))</formula>
    </cfRule>
  </conditionalFormatting>
  <conditionalFormatting sqref="C682:C683">
    <cfRule type="duplicateValues" priority="754" dxfId="961" stopIfTrue="1">
      <formula>AND(COUNTIF($C$682:$C$683,C682)&gt;1,NOT(ISBLANK(C682)))</formula>
    </cfRule>
  </conditionalFormatting>
  <conditionalFormatting sqref="C684">
    <cfRule type="duplicateValues" priority="753" dxfId="961" stopIfTrue="1">
      <formula>AND(COUNTIF($C$684:$C$684,C684)&gt;1,NOT(ISBLANK(C684)))</formula>
    </cfRule>
  </conditionalFormatting>
  <conditionalFormatting sqref="C685">
    <cfRule type="duplicateValues" priority="752" dxfId="961" stopIfTrue="1">
      <formula>AND(COUNTIF($C$685:$C$685,C685)&gt;1,NOT(ISBLANK(C685)))</formula>
    </cfRule>
  </conditionalFormatting>
  <conditionalFormatting sqref="C686">
    <cfRule type="duplicateValues" priority="751" dxfId="961" stopIfTrue="1">
      <formula>AND(COUNTIF($C$686:$C$686,C686)&gt;1,NOT(ISBLANK(C686)))</formula>
    </cfRule>
  </conditionalFormatting>
  <conditionalFormatting sqref="C687">
    <cfRule type="duplicateValues" priority="750" dxfId="961" stopIfTrue="1">
      <formula>AND(COUNTIF($C$687:$C$687,C687)&gt;1,NOT(ISBLANK(C687)))</formula>
    </cfRule>
  </conditionalFormatting>
  <conditionalFormatting sqref="C688">
    <cfRule type="duplicateValues" priority="749" dxfId="961" stopIfTrue="1">
      <formula>AND(COUNTIF($C$688:$C$688,C688)&gt;1,NOT(ISBLANK(C688)))</formula>
    </cfRule>
  </conditionalFormatting>
  <conditionalFormatting sqref="C699">
    <cfRule type="duplicateValues" priority="745" dxfId="961" stopIfTrue="1">
      <formula>AND(COUNTIF($C$699:$C$699,C699)&gt;1,NOT(ISBLANK(C699)))</formula>
    </cfRule>
  </conditionalFormatting>
  <conditionalFormatting sqref="C692">
    <cfRule type="duplicateValues" priority="741" dxfId="961" stopIfTrue="1">
      <formula>AND(COUNTIF($C$692:$C$692,C692)&gt;1,NOT(ISBLANK(C692)))</formula>
    </cfRule>
  </conditionalFormatting>
  <conditionalFormatting sqref="C691">
    <cfRule type="duplicateValues" priority="743" dxfId="961" stopIfTrue="1">
      <formula>AND(COUNTIF($C$691:$C$691,C691)&gt;1,NOT(ISBLANK(C691)))</formula>
    </cfRule>
  </conditionalFormatting>
  <conditionalFormatting sqref="C693">
    <cfRule type="duplicateValues" priority="739" dxfId="961" stopIfTrue="1">
      <formula>AND(COUNTIF($C$693:$C$693,C693)&gt;1,NOT(ISBLANK(C693)))</formula>
    </cfRule>
  </conditionalFormatting>
  <conditionalFormatting sqref="C694">
    <cfRule type="duplicateValues" priority="740" dxfId="961" stopIfTrue="1">
      <formula>AND(COUNTIF($C$694:$C$694,C694)&gt;1,NOT(ISBLANK(C694)))</formula>
    </cfRule>
  </conditionalFormatting>
  <conditionalFormatting sqref="C695">
    <cfRule type="duplicateValues" priority="737" dxfId="961" stopIfTrue="1">
      <formula>AND(COUNTIF($C$695:$C$695,C695)&gt;1,NOT(ISBLANK(C695)))</formula>
    </cfRule>
  </conditionalFormatting>
  <conditionalFormatting sqref="C701">
    <cfRule type="duplicateValues" priority="736" dxfId="961" stopIfTrue="1">
      <formula>AND(COUNTIF($C$701:$C$701,C701)&gt;1,NOT(ISBLANK(C701)))</formula>
    </cfRule>
  </conditionalFormatting>
  <conditionalFormatting sqref="C702">
    <cfRule type="duplicateValues" priority="735" dxfId="961" stopIfTrue="1">
      <formula>AND(COUNTIF($C$702:$C$702,C702)&gt;1,NOT(ISBLANK(C702)))</formula>
    </cfRule>
  </conditionalFormatting>
  <conditionalFormatting sqref="C703">
    <cfRule type="duplicateValues" priority="734" dxfId="961" stopIfTrue="1">
      <formula>AND(COUNTIF($C$703:$C$703,C703)&gt;1,NOT(ISBLANK(C703)))</formula>
    </cfRule>
  </conditionalFormatting>
  <conditionalFormatting sqref="C708">
    <cfRule type="duplicateValues" priority="733" dxfId="961" stopIfTrue="1">
      <formula>AND(COUNTIF($C$708:$C$708,C708)&gt;1,NOT(ISBLANK(C708)))</formula>
    </cfRule>
  </conditionalFormatting>
  <conditionalFormatting sqref="C710">
    <cfRule type="duplicateValues" priority="732" dxfId="961" stopIfTrue="1">
      <formula>AND(COUNTIF($C$710:$C$710,C710)&gt;1,NOT(ISBLANK(C710)))</formula>
    </cfRule>
  </conditionalFormatting>
  <conditionalFormatting sqref="C711">
    <cfRule type="duplicateValues" priority="731" dxfId="961" stopIfTrue="1">
      <formula>AND(COUNTIF($C$711:$C$711,C711)&gt;1,NOT(ISBLANK(C711)))</formula>
    </cfRule>
  </conditionalFormatting>
  <conditionalFormatting sqref="C705">
    <cfRule type="duplicateValues" priority="747" dxfId="961" stopIfTrue="1">
      <formula>AND(COUNTIF($C$705:$C$705,C705)&gt;1,NOT(ISBLANK(C705)))</formula>
    </cfRule>
  </conditionalFormatting>
  <conditionalFormatting sqref="C584:C586">
    <cfRule type="duplicateValues" priority="1795" dxfId="961" stopIfTrue="1">
      <formula>AND(COUNTIF($C$584:$C$586,C584)&gt;1,NOT(ISBLANK(C584)))</formula>
    </cfRule>
  </conditionalFormatting>
  <conditionalFormatting sqref="C690">
    <cfRule type="duplicateValues" priority="1797" dxfId="961" stopIfTrue="1">
      <formula>AND(COUNTIF($C$690:$C$690,C690)&gt;1,NOT(ISBLANK(C690)))</formula>
    </cfRule>
  </conditionalFormatting>
  <conditionalFormatting sqref="C717">
    <cfRule type="duplicateValues" priority="725" dxfId="961" stopIfTrue="1">
      <formula>AND(COUNTIF($C$717:$C$717,C717)&gt;1,NOT(ISBLANK(C717)))</formula>
    </cfRule>
  </conditionalFormatting>
  <conditionalFormatting sqref="C742:C744 C718 C713:C716">
    <cfRule type="duplicateValues" priority="1815" dxfId="961" stopIfTrue="1">
      <formula>AND(COUNTIF($C$742:$C$744,C713)+COUNTIF($C$718:$C$718,C713)+COUNTIF($C$713:$C$716,C713)&gt;1,NOT(ISBLANK(C713)))</formula>
    </cfRule>
  </conditionalFormatting>
  <conditionalFormatting sqref="C748">
    <cfRule type="duplicateValues" priority="724" dxfId="961" stopIfTrue="1">
      <formula>AND(COUNTIF($C$748:$C$748,C748)&gt;1,NOT(ISBLANK(C748)))</formula>
    </cfRule>
  </conditionalFormatting>
  <conditionalFormatting sqref="C722">
    <cfRule type="duplicateValues" priority="721" dxfId="961" stopIfTrue="1">
      <formula>AND(COUNTIF($C$722:$C$722,C722)&gt;1,NOT(ISBLANK(C722)))</formula>
    </cfRule>
  </conditionalFormatting>
  <conditionalFormatting sqref="C723">
    <cfRule type="duplicateValues" priority="720" dxfId="961" stopIfTrue="1">
      <formula>AND(COUNTIF($C$723:$C$723,C723)&gt;1,NOT(ISBLANK(C723)))</formula>
    </cfRule>
  </conditionalFormatting>
  <conditionalFormatting sqref="C724">
    <cfRule type="duplicateValues" priority="719" dxfId="961" stopIfTrue="1">
      <formula>AND(COUNTIF($C$724:$C$724,C724)&gt;1,NOT(ISBLANK(C724)))</formula>
    </cfRule>
  </conditionalFormatting>
  <conditionalFormatting sqref="C720">
    <cfRule type="duplicateValues" priority="717" dxfId="961" stopIfTrue="1">
      <formula>AND(COUNTIF($C$720:$C$720,C720)&gt;1,NOT(ISBLANK(C720)))</formula>
    </cfRule>
  </conditionalFormatting>
  <conditionalFormatting sqref="C732">
    <cfRule type="duplicateValues" priority="716" dxfId="961" stopIfTrue="1">
      <formula>AND(COUNTIF($C$732:$C$732,C732)&gt;1,NOT(ISBLANK(C732)))</formula>
    </cfRule>
  </conditionalFormatting>
  <conditionalFormatting sqref="C734">
    <cfRule type="duplicateValues" priority="715" dxfId="961" stopIfTrue="1">
      <formula>AND(COUNTIF($C$734:$C$734,C734)&gt;1,NOT(ISBLANK(C734)))</formula>
    </cfRule>
  </conditionalFormatting>
  <conditionalFormatting sqref="C736">
    <cfRule type="duplicateValues" priority="714" dxfId="961" stopIfTrue="1">
      <formula>AND(COUNTIF($C$736:$C$736,C736)&gt;1,NOT(ISBLANK(C736)))</formula>
    </cfRule>
  </conditionalFormatting>
  <conditionalFormatting sqref="C741">
    <cfRule type="duplicateValues" priority="713" dxfId="961" stopIfTrue="1">
      <formula>AND(COUNTIF($C$741:$C$741,C741)&gt;1,NOT(ISBLANK(C741)))</formula>
    </cfRule>
  </conditionalFormatting>
  <conditionalFormatting sqref="C745">
    <cfRule type="duplicateValues" priority="712" dxfId="961" stopIfTrue="1">
      <formula>AND(COUNTIF($C$745:$C$745,C745)&gt;1,NOT(ISBLANK(C745)))</formula>
    </cfRule>
  </conditionalFormatting>
  <conditionalFormatting sqref="C746">
    <cfRule type="duplicateValues" priority="708" dxfId="961" stopIfTrue="1">
      <formula>AND(COUNTIF($C$746:$C$746,C746)&gt;1,NOT(ISBLANK(C746)))</formula>
    </cfRule>
  </conditionalFormatting>
  <conditionalFormatting sqref="C726">
    <cfRule type="duplicateValues" priority="707" dxfId="961" stopIfTrue="1">
      <formula>AND(COUNTIF($C$726:$C$726,C726)&gt;1,NOT(ISBLANK(C726)))</formula>
    </cfRule>
  </conditionalFormatting>
  <conditionalFormatting sqref="C747">
    <cfRule type="duplicateValues" priority="704" dxfId="961" stopIfTrue="1">
      <formula>AND(COUNTIF($C$747:$C$747,C747)&gt;1,NOT(ISBLANK(C747)))</formula>
    </cfRule>
  </conditionalFormatting>
  <conditionalFormatting sqref="C721 C719">
    <cfRule type="duplicateValues" priority="1821" dxfId="961" stopIfTrue="1">
      <formula>AND(COUNTIF($C$721:$C$721,C719)+COUNTIF($C$719:$C$719,C719)&gt;1,NOT(ISBLANK(C719)))</formula>
    </cfRule>
  </conditionalFormatting>
  <conditionalFormatting sqref="C727">
    <cfRule type="duplicateValues" priority="703" dxfId="961" stopIfTrue="1">
      <formula>AND(COUNTIF($C$727:$C$727,C727)&gt;1,NOT(ISBLANK(C727)))</formula>
    </cfRule>
  </conditionalFormatting>
  <conditionalFormatting sqref="C767:C768 C751:C754">
    <cfRule type="duplicateValues" priority="702" dxfId="961" stopIfTrue="1">
      <formula>AND(COUNTIF($C$767:$C$768,C751)+COUNTIF($C$751:$C$754,C751)&gt;1,NOT(ISBLANK(C751)))</formula>
    </cfRule>
  </conditionalFormatting>
  <conditionalFormatting sqref="C755">
    <cfRule type="duplicateValues" priority="699" dxfId="961" stopIfTrue="1">
      <formula>AND(COUNTIF($C$755:$C$755,C755)&gt;1,NOT(ISBLANK(C755)))</formula>
    </cfRule>
  </conditionalFormatting>
  <conditionalFormatting sqref="C757">
    <cfRule type="duplicateValues" priority="698" dxfId="961" stopIfTrue="1">
      <formula>AND(COUNTIF($C$757:$C$757,C757)&gt;1,NOT(ISBLANK(C757)))</formula>
    </cfRule>
  </conditionalFormatting>
  <conditionalFormatting sqref="C758">
    <cfRule type="duplicateValues" priority="697" dxfId="961" stopIfTrue="1">
      <formula>AND(COUNTIF($C$758:$C$758,C758)&gt;1,NOT(ISBLANK(C758)))</formula>
    </cfRule>
  </conditionalFormatting>
  <conditionalFormatting sqref="C759">
    <cfRule type="duplicateValues" priority="696" dxfId="961" stopIfTrue="1">
      <formula>AND(COUNTIF($C$759:$C$759,C759)&gt;1,NOT(ISBLANK(C759)))</formula>
    </cfRule>
  </conditionalFormatting>
  <conditionalFormatting sqref="C760">
    <cfRule type="duplicateValues" priority="695" dxfId="961" stopIfTrue="1">
      <formula>AND(COUNTIF($C$760:$C$760,C760)&gt;1,NOT(ISBLANK(C760)))</formula>
    </cfRule>
  </conditionalFormatting>
  <conditionalFormatting sqref="C762">
    <cfRule type="duplicateValues" priority="694" dxfId="961" stopIfTrue="1">
      <formula>AND(COUNTIF($C$762:$C$762,C762)&gt;1,NOT(ISBLANK(C762)))</formula>
    </cfRule>
  </conditionalFormatting>
  <conditionalFormatting sqref="C763">
    <cfRule type="duplicateValues" priority="692" dxfId="961" stopIfTrue="1">
      <formula>AND(COUNTIF($C$763:$C$763,C763)&gt;1,NOT(ISBLANK(C763)))</formula>
    </cfRule>
  </conditionalFormatting>
  <conditionalFormatting sqref="C764">
    <cfRule type="duplicateValues" priority="693" dxfId="961" stopIfTrue="1">
      <formula>AND(COUNTIF($C$764:$C$764,C764)&gt;1,NOT(ISBLANK(C764)))</formula>
    </cfRule>
  </conditionalFormatting>
  <conditionalFormatting sqref="C765">
    <cfRule type="duplicateValues" priority="691" dxfId="961" stopIfTrue="1">
      <formula>AND(COUNTIF($C$765:$C$765,C765)&gt;1,NOT(ISBLANK(C765)))</formula>
    </cfRule>
  </conditionalFormatting>
  <conditionalFormatting sqref="C766">
    <cfRule type="duplicateValues" priority="690" dxfId="961" stopIfTrue="1">
      <formula>AND(COUNTIF($C$766:$C$766,C766)&gt;1,NOT(ISBLANK(C766)))</formula>
    </cfRule>
  </conditionalFormatting>
  <conditionalFormatting sqref="C772">
    <cfRule type="duplicateValues" priority="688" dxfId="961" stopIfTrue="1">
      <formula>AND(COUNTIF($C$772:$C$772,C772)&gt;1,NOT(ISBLANK(C772)))</formula>
    </cfRule>
  </conditionalFormatting>
  <conditionalFormatting sqref="C778">
    <cfRule type="duplicateValues" priority="686" dxfId="961" stopIfTrue="1">
      <formula>AND(COUNTIF($C$778:$C$778,C778)&gt;1,NOT(ISBLANK(C778)))</formula>
    </cfRule>
  </conditionalFormatting>
  <conditionalFormatting sqref="C798">
    <cfRule type="duplicateValues" priority="683" dxfId="961" stopIfTrue="1">
      <formula>AND(COUNTIF($C$798:$C$798,C798)&gt;1,NOT(ISBLANK(C798)))</formula>
    </cfRule>
  </conditionalFormatting>
  <conditionalFormatting sqref="C779">
    <cfRule type="duplicateValues" priority="682" dxfId="961" stopIfTrue="1">
      <formula>AND(COUNTIF($C$779:$C$779,C779)&gt;1,NOT(ISBLANK(C779)))</formula>
    </cfRule>
  </conditionalFormatting>
  <conditionalFormatting sqref="C780">
    <cfRule type="duplicateValues" priority="681" dxfId="961" stopIfTrue="1">
      <formula>AND(COUNTIF($C$780:$C$780,C780)&gt;1,NOT(ISBLANK(C780)))</formula>
    </cfRule>
  </conditionalFormatting>
  <conditionalFormatting sqref="C781">
    <cfRule type="duplicateValues" priority="680" dxfId="961" stopIfTrue="1">
      <formula>AND(COUNTIF($C$781:$C$781,C781)&gt;1,NOT(ISBLANK(C781)))</formula>
    </cfRule>
  </conditionalFormatting>
  <conditionalFormatting sqref="C782">
    <cfRule type="duplicateValues" priority="678" dxfId="961" stopIfTrue="1">
      <formula>AND(COUNTIF($C$782:$C$782,C782)&gt;1,NOT(ISBLANK(C782)))</formula>
    </cfRule>
  </conditionalFormatting>
  <conditionalFormatting sqref="C783">
    <cfRule type="duplicateValues" priority="677" dxfId="961" stopIfTrue="1">
      <formula>AND(COUNTIF($C$783:$C$783,C783)&gt;1,NOT(ISBLANK(C783)))</formula>
    </cfRule>
  </conditionalFormatting>
  <conditionalFormatting sqref="C784">
    <cfRule type="duplicateValues" priority="676" dxfId="961" stopIfTrue="1">
      <formula>AND(COUNTIF($C$784:$C$784,C784)&gt;1,NOT(ISBLANK(C784)))</formula>
    </cfRule>
  </conditionalFormatting>
  <conditionalFormatting sqref="C786">
    <cfRule type="duplicateValues" priority="675" dxfId="961" stopIfTrue="1">
      <formula>AND(COUNTIF($C$786:$C$786,C786)&gt;1,NOT(ISBLANK(C786)))</formula>
    </cfRule>
  </conditionalFormatting>
  <conditionalFormatting sqref="C787">
    <cfRule type="duplicateValues" priority="674" dxfId="961" stopIfTrue="1">
      <formula>AND(COUNTIF($C$787:$C$787,C787)&gt;1,NOT(ISBLANK(C787)))</formula>
    </cfRule>
  </conditionalFormatting>
  <conditionalFormatting sqref="C790">
    <cfRule type="duplicateValues" priority="673" dxfId="961" stopIfTrue="1">
      <formula>AND(COUNTIF($C$790:$C$790,C790)&gt;1,NOT(ISBLANK(C790)))</formula>
    </cfRule>
  </conditionalFormatting>
  <conditionalFormatting sqref="C799">
    <cfRule type="duplicateValues" priority="672" dxfId="961" stopIfTrue="1">
      <formula>AND(COUNTIF($C$799:$C$799,C799)&gt;1,NOT(ISBLANK(C799)))</formula>
    </cfRule>
  </conditionalFormatting>
  <conditionalFormatting sqref="C802:C803">
    <cfRule type="duplicateValues" priority="671" dxfId="961" stopIfTrue="1">
      <formula>AND(COUNTIF($C$802:$C$803,C802)&gt;1,NOT(ISBLANK(C802)))</formula>
    </cfRule>
  </conditionalFormatting>
  <conditionalFormatting sqref="C807">
    <cfRule type="duplicateValues" priority="670" dxfId="961" stopIfTrue="1">
      <formula>AND(COUNTIF($C$807:$C$807,C807)&gt;1,NOT(ISBLANK(C807)))</formula>
    </cfRule>
  </conditionalFormatting>
  <conditionalFormatting sqref="C808">
    <cfRule type="duplicateValues" priority="669" dxfId="961" stopIfTrue="1">
      <formula>AND(COUNTIF($C$808:$C$808,C808)&gt;1,NOT(ISBLANK(C808)))</formula>
    </cfRule>
  </conditionalFormatting>
  <conditionalFormatting sqref="C771">
    <cfRule type="duplicateValues" priority="666" dxfId="961" stopIfTrue="1">
      <formula>AND(COUNTIF($C$771:$C$771,C771)&gt;1,NOT(ISBLANK(C771)))</formula>
    </cfRule>
  </conditionalFormatting>
  <conditionalFormatting sqref="C773:C777">
    <cfRule type="duplicateValues" priority="1842" dxfId="961" stopIfTrue="1">
      <formula>AND(COUNTIF($C$773:$C$777,C773)&gt;1,NOT(ISBLANK(C773)))</formula>
    </cfRule>
  </conditionalFormatting>
  <conditionalFormatting sqref="C813">
    <cfRule type="duplicateValues" priority="661" dxfId="961" stopIfTrue="1">
      <formula>AND(COUNTIF($C$813:$C$813,C813)&gt;1,NOT(ISBLANK(C813)))</formula>
    </cfRule>
  </conditionalFormatting>
  <conditionalFormatting sqref="C814">
    <cfRule type="duplicateValues" priority="660" dxfId="961" stopIfTrue="1">
      <formula>AND(COUNTIF($C$814:$C$814,C814)&gt;1,NOT(ISBLANK(C814)))</formula>
    </cfRule>
  </conditionalFormatting>
  <conditionalFormatting sqref="C815">
    <cfRule type="duplicateValues" priority="659" dxfId="961" stopIfTrue="1">
      <formula>AND(COUNTIF($C$815:$C$815,C815)&gt;1,NOT(ISBLANK(C815)))</formula>
    </cfRule>
  </conditionalFormatting>
  <conditionalFormatting sqref="C816">
    <cfRule type="duplicateValues" priority="658" dxfId="961" stopIfTrue="1">
      <formula>AND(COUNTIF($C$816:$C$816,C816)&gt;1,NOT(ISBLANK(C816)))</formula>
    </cfRule>
  </conditionalFormatting>
  <conditionalFormatting sqref="C817">
    <cfRule type="duplicateValues" priority="657" dxfId="961" stopIfTrue="1">
      <formula>AND(COUNTIF($C$817:$C$817,C817)&gt;1,NOT(ISBLANK(C817)))</formula>
    </cfRule>
  </conditionalFormatting>
  <conditionalFormatting sqref="C818:C819">
    <cfRule type="duplicateValues" priority="656" dxfId="961" stopIfTrue="1">
      <formula>AND(COUNTIF($C$818:$C$819,C818)&gt;1,NOT(ISBLANK(C818)))</formula>
    </cfRule>
  </conditionalFormatting>
  <conditionalFormatting sqref="C820">
    <cfRule type="duplicateValues" priority="655" dxfId="961" stopIfTrue="1">
      <formula>AND(COUNTIF($C$820:$C$820,C820)&gt;1,NOT(ISBLANK(C820)))</formula>
    </cfRule>
  </conditionalFormatting>
  <conditionalFormatting sqref="C822">
    <cfRule type="duplicateValues" priority="653" dxfId="961" stopIfTrue="1">
      <formula>AND(COUNTIF($C$822:$C$822,C822)&gt;1,NOT(ISBLANK(C822)))</formula>
    </cfRule>
  </conditionalFormatting>
  <conditionalFormatting sqref="C823 C821">
    <cfRule type="duplicateValues" priority="654" dxfId="961" stopIfTrue="1">
      <formula>AND(COUNTIF($C$823:$C$823,C821)+COUNTIF($C$821:$C$821,C821)&gt;1,NOT(ISBLANK(C821)))</formula>
    </cfRule>
  </conditionalFormatting>
  <conditionalFormatting sqref="C824">
    <cfRule type="duplicateValues" priority="652" dxfId="961" stopIfTrue="1">
      <formula>AND(COUNTIF($C$824:$C$824,C824)&gt;1,NOT(ISBLANK(C824)))</formula>
    </cfRule>
  </conditionalFormatting>
  <conditionalFormatting sqref="C830">
    <cfRule type="duplicateValues" priority="651" dxfId="961" stopIfTrue="1">
      <formula>AND(COUNTIF($C$830:$C$830,C830)&gt;1,NOT(ISBLANK(C830)))</formula>
    </cfRule>
  </conditionalFormatting>
  <conditionalFormatting sqref="C834">
    <cfRule type="duplicateValues" priority="650" dxfId="961" stopIfTrue="1">
      <formula>AND(COUNTIF($C$834:$C$834,C834)&gt;1,NOT(ISBLANK(C834)))</formula>
    </cfRule>
  </conditionalFormatting>
  <conditionalFormatting sqref="C843">
    <cfRule type="duplicateValues" priority="649" dxfId="961" stopIfTrue="1">
      <formula>AND(COUNTIF($C$843:$C$843,C843)&gt;1,NOT(ISBLANK(C843)))</formula>
    </cfRule>
  </conditionalFormatting>
  <conditionalFormatting sqref="C840">
    <cfRule type="duplicateValues" priority="664" dxfId="961" stopIfTrue="1">
      <formula>AND(COUNTIF($C$840:$C$840,C840)&gt;1,NOT(ISBLANK(C840)))</formula>
    </cfRule>
  </conditionalFormatting>
  <conditionalFormatting sqref="C839 C809:C812 C841 C837 C828">
    <cfRule type="duplicateValues" priority="1843" dxfId="961" stopIfTrue="1">
      <formula>AND(COUNTIF($C$839:$C$839,C809)+COUNTIF($C$809:$C$812,C809)+COUNTIF($C$841:$C$841,C809)+COUNTIF($C$837:$C$837,C809)+COUNTIF($C$828:$C$828,C809)&gt;1,NOT(ISBLANK(C809)))</formula>
    </cfRule>
  </conditionalFormatting>
  <conditionalFormatting sqref="C825">
    <cfRule type="duplicateValues" priority="1844" dxfId="961" stopIfTrue="1">
      <formula>AND(COUNTIF($C$825:$C$825,C825)&gt;1,NOT(ISBLANK(C825)))</formula>
    </cfRule>
  </conditionalFormatting>
  <conditionalFormatting sqref="C844:C848">
    <cfRule type="duplicateValues" priority="648" dxfId="961" stopIfTrue="1">
      <formula>AND(COUNTIF($C$844:$C$848,C844)&gt;1,NOT(ISBLANK(C844)))</formula>
    </cfRule>
  </conditionalFormatting>
  <conditionalFormatting sqref="C888">
    <cfRule type="duplicateValues" priority="647" dxfId="961" stopIfTrue="1">
      <formula>AND(COUNTIF($C$888:$C$888,C888)&gt;1,NOT(ISBLANK(C888)))</formula>
    </cfRule>
  </conditionalFormatting>
  <conditionalFormatting sqref="C889">
    <cfRule type="duplicateValues" priority="646" dxfId="961" stopIfTrue="1">
      <formula>AND(COUNTIF($C$889:$C$889,C889)&gt;1,NOT(ISBLANK(C889)))</formula>
    </cfRule>
  </conditionalFormatting>
  <conditionalFormatting sqref="C890">
    <cfRule type="duplicateValues" priority="645" dxfId="961" stopIfTrue="1">
      <formula>AND(COUNTIF($C$890:$C$890,C890)&gt;1,NOT(ISBLANK(C890)))</formula>
    </cfRule>
  </conditionalFormatting>
  <conditionalFormatting sqref="C849">
    <cfRule type="duplicateValues" priority="644" dxfId="961" stopIfTrue="1">
      <formula>AND(COUNTIF($C$849:$C$849,C849)&gt;1,NOT(ISBLANK(C849)))</formula>
    </cfRule>
  </conditionalFormatting>
  <conditionalFormatting sqref="C851">
    <cfRule type="duplicateValues" priority="640" dxfId="961" stopIfTrue="1">
      <formula>AND(COUNTIF($C$851:$C$851,C851)&gt;1,NOT(ISBLANK(C851)))</formula>
    </cfRule>
  </conditionalFormatting>
  <conditionalFormatting sqref="C853:C854">
    <cfRule type="duplicateValues" priority="639" dxfId="961" stopIfTrue="1">
      <formula>AND(COUNTIF($C$853:$C$854,C853)&gt;1,NOT(ISBLANK(C853)))</formula>
    </cfRule>
  </conditionalFormatting>
  <conditionalFormatting sqref="C852">
    <cfRule type="duplicateValues" priority="638" dxfId="961" stopIfTrue="1">
      <formula>AND(COUNTIF($C$852:$C$852,C852)&gt;1,NOT(ISBLANK(C852)))</formula>
    </cfRule>
  </conditionalFormatting>
  <conditionalFormatting sqref="C855">
    <cfRule type="duplicateValues" priority="637" dxfId="961" stopIfTrue="1">
      <formula>AND(COUNTIF($C$855:$C$855,C855)&gt;1,NOT(ISBLANK(C855)))</formula>
    </cfRule>
  </conditionalFormatting>
  <conditionalFormatting sqref="C856">
    <cfRule type="duplicateValues" priority="636" dxfId="961" stopIfTrue="1">
      <formula>AND(COUNTIF($C$856:$C$856,C856)&gt;1,NOT(ISBLANK(C856)))</formula>
    </cfRule>
  </conditionalFormatting>
  <conditionalFormatting sqref="C857">
    <cfRule type="duplicateValues" priority="635" dxfId="961" stopIfTrue="1">
      <formula>AND(COUNTIF($C$857:$C$857,C857)&gt;1,NOT(ISBLANK(C857)))</formula>
    </cfRule>
  </conditionalFormatting>
  <conditionalFormatting sqref="C860">
    <cfRule type="duplicateValues" priority="633" dxfId="961" stopIfTrue="1">
      <formula>AND(COUNTIF($C$860:$C$860,C860)&gt;1,NOT(ISBLANK(C860)))</formula>
    </cfRule>
  </conditionalFormatting>
  <conditionalFormatting sqref="C861">
    <cfRule type="duplicateValues" priority="631" dxfId="961" stopIfTrue="1">
      <formula>AND(COUNTIF($C$861:$C$861,C861)&gt;1,NOT(ISBLANK(C861)))</formula>
    </cfRule>
  </conditionalFormatting>
  <conditionalFormatting sqref="C891">
    <cfRule type="duplicateValues" priority="630" dxfId="961" stopIfTrue="1">
      <formula>AND(COUNTIF($C$891:$C$891,C891)&gt;1,NOT(ISBLANK(C891)))</formula>
    </cfRule>
  </conditionalFormatting>
  <conditionalFormatting sqref="C892">
    <cfRule type="duplicateValues" priority="629" dxfId="961" stopIfTrue="1">
      <formula>AND(COUNTIF($C$892:$C$892,C892)&gt;1,NOT(ISBLANK(C892)))</formula>
    </cfRule>
  </conditionalFormatting>
  <conditionalFormatting sqref="C865">
    <cfRule type="duplicateValues" priority="628" dxfId="961" stopIfTrue="1">
      <formula>AND(COUNTIF($C$865:$C$865,C865)&gt;1,NOT(ISBLANK(C865)))</formula>
    </cfRule>
  </conditionalFormatting>
  <conditionalFormatting sqref="C866">
    <cfRule type="duplicateValues" priority="627" dxfId="961" stopIfTrue="1">
      <formula>AND(COUNTIF($C$866:$C$866,C866)&gt;1,NOT(ISBLANK(C866)))</formula>
    </cfRule>
  </conditionalFormatting>
  <conditionalFormatting sqref="C867">
    <cfRule type="duplicateValues" priority="626" dxfId="961" stopIfTrue="1">
      <formula>AND(COUNTIF($C$867:$C$867,C867)&gt;1,NOT(ISBLANK(C867)))</formula>
    </cfRule>
  </conditionalFormatting>
  <conditionalFormatting sqref="C870">
    <cfRule type="duplicateValues" priority="625" dxfId="961" stopIfTrue="1">
      <formula>AND(COUNTIF($C$870:$C$870,C870)&gt;1,NOT(ISBLANK(C870)))</formula>
    </cfRule>
  </conditionalFormatting>
  <conditionalFormatting sqref="C871">
    <cfRule type="duplicateValues" priority="624" dxfId="961" stopIfTrue="1">
      <formula>AND(COUNTIF($C$871:$C$871,C871)&gt;1,NOT(ISBLANK(C871)))</formula>
    </cfRule>
  </conditionalFormatting>
  <conditionalFormatting sqref="C872">
    <cfRule type="duplicateValues" priority="623" dxfId="961" stopIfTrue="1">
      <formula>AND(COUNTIF($C$872:$C$872,C872)&gt;1,NOT(ISBLANK(C872)))</formula>
    </cfRule>
  </conditionalFormatting>
  <conditionalFormatting sqref="C873">
    <cfRule type="duplicateValues" priority="622" dxfId="961" stopIfTrue="1">
      <formula>AND(COUNTIF($C$873:$C$873,C873)&gt;1,NOT(ISBLANK(C873)))</formula>
    </cfRule>
  </conditionalFormatting>
  <conditionalFormatting sqref="C874">
    <cfRule type="duplicateValues" priority="621" dxfId="961" stopIfTrue="1">
      <formula>AND(COUNTIF($C$874:$C$874,C874)&gt;1,NOT(ISBLANK(C874)))</formula>
    </cfRule>
  </conditionalFormatting>
  <conditionalFormatting sqref="C881">
    <cfRule type="duplicateValues" priority="620" dxfId="961" stopIfTrue="1">
      <formula>AND(COUNTIF($C$881:$C$881,C881)&gt;1,NOT(ISBLANK(C881)))</formula>
    </cfRule>
  </conditionalFormatting>
  <conditionalFormatting sqref="C883">
    <cfRule type="duplicateValues" priority="619" dxfId="961" stopIfTrue="1">
      <formula>AND(COUNTIF($C$883:$C$883,C883)&gt;1,NOT(ISBLANK(C883)))</formula>
    </cfRule>
  </conditionalFormatting>
  <conditionalFormatting sqref="C882">
    <cfRule type="duplicateValues" priority="618" dxfId="961" stopIfTrue="1">
      <formula>AND(COUNTIF($C$882:$C$882,C882)&gt;1,NOT(ISBLANK(C882)))</formula>
    </cfRule>
  </conditionalFormatting>
  <conditionalFormatting sqref="C884">
    <cfRule type="duplicateValues" priority="617" dxfId="961" stopIfTrue="1">
      <formula>AND(COUNTIF($C$884:$C$884,C884)&gt;1,NOT(ISBLANK(C884)))</formula>
    </cfRule>
  </conditionalFormatting>
  <conditionalFormatting sqref="C859">
    <cfRule type="duplicateValues" priority="641" dxfId="961" stopIfTrue="1">
      <formula>AND(COUNTIF($C$859:$C$859,C859)&gt;1,NOT(ISBLANK(C859)))</formula>
    </cfRule>
  </conditionalFormatting>
  <conditionalFormatting sqref="C886:C887">
    <cfRule type="duplicateValues" priority="642" dxfId="961" stopIfTrue="1">
      <formula>AND(COUNTIF($C$886:$C$887,C886)&gt;1,NOT(ISBLANK(C886)))</formula>
    </cfRule>
  </conditionalFormatting>
  <conditionalFormatting sqref="C858">
    <cfRule type="duplicateValues" priority="615" dxfId="961" stopIfTrue="1">
      <formula>AND(COUNTIF($C$858:$C$858,C858)&gt;1,NOT(ISBLANK(C858)))</formula>
    </cfRule>
  </conditionalFormatting>
  <conditionalFormatting sqref="C850">
    <cfRule type="duplicateValues" priority="1845" dxfId="961" stopIfTrue="1">
      <formula>AND(COUNTIF($C$850:$C$850,C850)&gt;1,NOT(ISBLANK(C850)))</formula>
    </cfRule>
  </conditionalFormatting>
  <conditionalFormatting sqref="C893:C899">
    <cfRule type="duplicateValues" priority="614" dxfId="961" stopIfTrue="1">
      <formula>AND(COUNTIF($C$893:$C$899,C893)&gt;1,NOT(ISBLANK(C893)))</formula>
    </cfRule>
  </conditionalFormatting>
  <conditionalFormatting sqref="C900">
    <cfRule type="duplicateValues" priority="612" dxfId="961" stopIfTrue="1">
      <formula>AND(COUNTIF($C$900:$C$900,C900)&gt;1,NOT(ISBLANK(C900)))</formula>
    </cfRule>
  </conditionalFormatting>
  <conditionalFormatting sqref="C902">
    <cfRule type="duplicateValues" priority="611" dxfId="961" stopIfTrue="1">
      <formula>AND(COUNTIF($C$902:$C$902,C902)&gt;1,NOT(ISBLANK(C902)))</formula>
    </cfRule>
  </conditionalFormatting>
  <conditionalFormatting sqref="C928">
    <cfRule type="duplicateValues" priority="610" dxfId="961" stopIfTrue="1">
      <formula>AND(COUNTIF($C$928:$C$928,C928)&gt;1,NOT(ISBLANK(C928)))</formula>
    </cfRule>
  </conditionalFormatting>
  <conditionalFormatting sqref="C901">
    <cfRule type="duplicateValues" priority="613" dxfId="961" stopIfTrue="1">
      <formula>AND(COUNTIF($C$901:$C$901,C901)&gt;1,NOT(ISBLANK(C901)))</formula>
    </cfRule>
  </conditionalFormatting>
  <conditionalFormatting sqref="C903">
    <cfRule type="duplicateValues" priority="609" dxfId="961" stopIfTrue="1">
      <formula>AND(COUNTIF($C$903:$C$903,C903)&gt;1,NOT(ISBLANK(C903)))</formula>
    </cfRule>
  </conditionalFormatting>
  <conditionalFormatting sqref="C904:C905 C913">
    <cfRule type="duplicateValues" priority="608" dxfId="961" stopIfTrue="1">
      <formula>AND(COUNTIF($C$904:$C$905,C904)+COUNTIF($C$913:$C$913,C904)&gt;1,NOT(ISBLANK(C904)))</formula>
    </cfRule>
  </conditionalFormatting>
  <conditionalFormatting sqref="C906">
    <cfRule type="duplicateValues" priority="607" dxfId="961" stopIfTrue="1">
      <formula>AND(COUNTIF($C$906:$C$906,C906)&gt;1,NOT(ISBLANK(C906)))</formula>
    </cfRule>
  </conditionalFormatting>
  <conditionalFormatting sqref="C907">
    <cfRule type="duplicateValues" priority="606" dxfId="961" stopIfTrue="1">
      <formula>AND(COUNTIF($C$907:$C$907,C907)&gt;1,NOT(ISBLANK(C907)))</formula>
    </cfRule>
  </conditionalFormatting>
  <conditionalFormatting sqref="C909">
    <cfRule type="duplicateValues" priority="605" dxfId="961" stopIfTrue="1">
      <formula>AND(COUNTIF($C$909:$C$909,C909)&gt;1,NOT(ISBLANK(C909)))</formula>
    </cfRule>
  </conditionalFormatting>
  <conditionalFormatting sqref="C910">
    <cfRule type="duplicateValues" priority="604" dxfId="961" stopIfTrue="1">
      <formula>AND(COUNTIF($C$910:$C$910,C910)&gt;1,NOT(ISBLANK(C910)))</formula>
    </cfRule>
  </conditionalFormatting>
  <conditionalFormatting sqref="C911">
    <cfRule type="duplicateValues" priority="603" dxfId="961" stopIfTrue="1">
      <formula>AND(COUNTIF($C$911:$C$911,C911)&gt;1,NOT(ISBLANK(C911)))</formula>
    </cfRule>
  </conditionalFormatting>
  <conditionalFormatting sqref="C912">
    <cfRule type="duplicateValues" priority="602" dxfId="961" stopIfTrue="1">
      <formula>AND(COUNTIF($C$912:$C$912,C912)&gt;1,NOT(ISBLANK(C912)))</formula>
    </cfRule>
  </conditionalFormatting>
  <conditionalFormatting sqref="C918">
    <cfRule type="duplicateValues" priority="601" dxfId="961" stopIfTrue="1">
      <formula>AND(COUNTIF($C$918:$C$918,C918)&gt;1,NOT(ISBLANK(C918)))</formula>
    </cfRule>
  </conditionalFormatting>
  <conditionalFormatting sqref="C919">
    <cfRule type="duplicateValues" priority="600" dxfId="961" stopIfTrue="1">
      <formula>AND(COUNTIF($C$919:$C$919,C919)&gt;1,NOT(ISBLANK(C919)))</formula>
    </cfRule>
  </conditionalFormatting>
  <conditionalFormatting sqref="C920">
    <cfRule type="duplicateValues" priority="599" dxfId="961" stopIfTrue="1">
      <formula>AND(COUNTIF($C$920:$C$920,C920)&gt;1,NOT(ISBLANK(C920)))</formula>
    </cfRule>
  </conditionalFormatting>
  <conditionalFormatting sqref="C921">
    <cfRule type="duplicateValues" priority="598" dxfId="961" stopIfTrue="1">
      <formula>AND(COUNTIF($C$921:$C$921,C921)&gt;1,NOT(ISBLANK(C921)))</formula>
    </cfRule>
  </conditionalFormatting>
  <conditionalFormatting sqref="C922">
    <cfRule type="duplicateValues" priority="597" dxfId="961" stopIfTrue="1">
      <formula>AND(COUNTIF($C$922:$C$922,C922)&gt;1,NOT(ISBLANK(C922)))</formula>
    </cfRule>
  </conditionalFormatting>
  <conditionalFormatting sqref="C923">
    <cfRule type="duplicateValues" priority="596" dxfId="961" stopIfTrue="1">
      <formula>AND(COUNTIF($C$923:$C$923,C923)&gt;1,NOT(ISBLANK(C923)))</formula>
    </cfRule>
  </conditionalFormatting>
  <conditionalFormatting sqref="C948:C949 C930:C931">
    <cfRule type="duplicateValues" priority="595" dxfId="961" stopIfTrue="1">
      <formula>AND(COUNTIF($C$948:$C$949,C930)+COUNTIF($C$930:$C$931,C930)&gt;1,NOT(ISBLANK(C930)))</formula>
    </cfRule>
  </conditionalFormatting>
  <conditionalFormatting sqref="C932">
    <cfRule type="duplicateValues" priority="594" dxfId="961" stopIfTrue="1">
      <formula>AND(COUNTIF($C$932:$C$932,C932)&gt;1,NOT(ISBLANK(C932)))</formula>
    </cfRule>
  </conditionalFormatting>
  <conditionalFormatting sqref="C934">
    <cfRule type="duplicateValues" priority="592" dxfId="961" stopIfTrue="1">
      <formula>AND(COUNTIF($C$934:$C$934,C934)&gt;1,NOT(ISBLANK(C934)))</formula>
    </cfRule>
  </conditionalFormatting>
  <conditionalFormatting sqref="C935">
    <cfRule type="duplicateValues" priority="591" dxfId="961" stopIfTrue="1">
      <formula>AND(COUNTIF($C$935:$C$935,C935)&gt;1,NOT(ISBLANK(C935)))</formula>
    </cfRule>
  </conditionalFormatting>
  <conditionalFormatting sqref="C936">
    <cfRule type="duplicateValues" priority="590" dxfId="961" stopIfTrue="1">
      <formula>AND(COUNTIF($C$936:$C$936,C936)&gt;1,NOT(ISBLANK(C936)))</formula>
    </cfRule>
  </conditionalFormatting>
  <conditionalFormatting sqref="C937">
    <cfRule type="duplicateValues" priority="589" dxfId="961" stopIfTrue="1">
      <formula>AND(COUNTIF($C$937:$C$937,C937)&gt;1,NOT(ISBLANK(C937)))</formula>
    </cfRule>
  </conditionalFormatting>
  <conditionalFormatting sqref="C938">
    <cfRule type="duplicateValues" priority="588" dxfId="961" stopIfTrue="1">
      <formula>AND(COUNTIF($C$938:$C$938,C938)&gt;1,NOT(ISBLANK(C938)))</formula>
    </cfRule>
  </conditionalFormatting>
  <conditionalFormatting sqref="C939">
    <cfRule type="duplicateValues" priority="587" dxfId="961" stopIfTrue="1">
      <formula>AND(COUNTIF($C$939:$C$939,C939)&gt;1,NOT(ISBLANK(C939)))</formula>
    </cfRule>
  </conditionalFormatting>
  <conditionalFormatting sqref="C940:C941">
    <cfRule type="duplicateValues" priority="586" dxfId="961" stopIfTrue="1">
      <formula>AND(COUNTIF($C$940:$C$941,C940)&gt;1,NOT(ISBLANK(C940)))</formula>
    </cfRule>
  </conditionalFormatting>
  <conditionalFormatting sqref="C942">
    <cfRule type="duplicateValues" priority="585" dxfId="961" stopIfTrue="1">
      <formula>AND(COUNTIF($C$942:$C$942,C942)&gt;1,NOT(ISBLANK(C942)))</formula>
    </cfRule>
  </conditionalFormatting>
  <conditionalFormatting sqref="C953:C954">
    <cfRule type="duplicateValues" priority="584" dxfId="961" stopIfTrue="1">
      <formula>AND(COUNTIF($C$953:$C$954,C953)&gt;1,NOT(ISBLANK(C953)))</formula>
    </cfRule>
  </conditionalFormatting>
  <conditionalFormatting sqref="C943">
    <cfRule type="duplicateValues" priority="582" dxfId="961" stopIfTrue="1">
      <formula>AND(COUNTIF($C$943:$C$943,C943)&gt;1,NOT(ISBLANK(C943)))</formula>
    </cfRule>
  </conditionalFormatting>
  <conditionalFormatting sqref="C944">
    <cfRule type="duplicateValues" priority="583" dxfId="961" stopIfTrue="1">
      <formula>AND(COUNTIF($C$944:$C$944,C944)&gt;1,NOT(ISBLANK(C944)))</formula>
    </cfRule>
  </conditionalFormatting>
  <conditionalFormatting sqref="C933">
    <cfRule type="duplicateValues" priority="593" dxfId="961" stopIfTrue="1">
      <formula>AND(COUNTIF($C$933:$C$933,C933)&gt;1,NOT(ISBLANK(C933)))</formula>
    </cfRule>
  </conditionalFormatting>
  <conditionalFormatting sqref="C946">
    <cfRule type="duplicateValues" priority="581" dxfId="961" stopIfTrue="1">
      <formula>AND(COUNTIF($C$946:$C$946,C946)&gt;1,NOT(ISBLANK(C946)))</formula>
    </cfRule>
  </conditionalFormatting>
  <conditionalFormatting sqref="C947">
    <cfRule type="duplicateValues" priority="580" dxfId="961" stopIfTrue="1">
      <formula>AND(COUNTIF($C$947:$C$947,C947)&gt;1,NOT(ISBLANK(C947)))</formula>
    </cfRule>
  </conditionalFormatting>
  <conditionalFormatting sqref="C960">
    <cfRule type="duplicateValues" priority="579" dxfId="961" stopIfTrue="1">
      <formula>AND(COUNTIF($C$960:$C$960,C960)&gt;1,NOT(ISBLANK(C960)))</formula>
    </cfRule>
  </conditionalFormatting>
  <conditionalFormatting sqref="C961">
    <cfRule type="duplicateValues" priority="578" dxfId="961" stopIfTrue="1">
      <formula>AND(COUNTIF($C$961:$C$961,C961)&gt;1,NOT(ISBLANK(C961)))</formula>
    </cfRule>
  </conditionalFormatting>
  <conditionalFormatting sqref="C962">
    <cfRule type="duplicateValues" priority="577" dxfId="961" stopIfTrue="1">
      <formula>AND(COUNTIF($C$962:$C$962,C962)&gt;1,NOT(ISBLANK(C962)))</formula>
    </cfRule>
  </conditionalFormatting>
  <conditionalFormatting sqref="C964">
    <cfRule type="duplicateValues" priority="576" dxfId="961" stopIfTrue="1">
      <formula>AND(COUNTIF($C$964:$C$964,C964)&gt;1,NOT(ISBLANK(C964)))</formula>
    </cfRule>
  </conditionalFormatting>
  <conditionalFormatting sqref="C966">
    <cfRule type="duplicateValues" priority="575" dxfId="961" stopIfTrue="1">
      <formula>AND(COUNTIF($C$966:$C$966,C966)&gt;1,NOT(ISBLANK(C966)))</formula>
    </cfRule>
  </conditionalFormatting>
  <conditionalFormatting sqref="C968">
    <cfRule type="duplicateValues" priority="574" dxfId="961" stopIfTrue="1">
      <formula>AND(COUNTIF($C$968:$C$968,C968)&gt;1,NOT(ISBLANK(C968)))</formula>
    </cfRule>
  </conditionalFormatting>
  <conditionalFormatting sqref="C972">
    <cfRule type="duplicateValues" priority="573" dxfId="961" stopIfTrue="1">
      <formula>AND(COUNTIF($C$972:$C$972,C972)&gt;1,NOT(ISBLANK(C972)))</formula>
    </cfRule>
  </conditionalFormatting>
  <conditionalFormatting sqref="C973">
    <cfRule type="duplicateValues" priority="572" dxfId="961" stopIfTrue="1">
      <formula>AND(COUNTIF($C$973:$C$973,C973)&gt;1,NOT(ISBLANK(C973)))</formula>
    </cfRule>
  </conditionalFormatting>
  <conditionalFormatting sqref="C971 C945">
    <cfRule type="duplicateValues" priority="571" dxfId="961" stopIfTrue="1">
      <formula>AND(COUNTIF($C$971:$C$971,C945)+COUNTIF($C$945:$C$945,C945)&gt;1,NOT(ISBLANK(C945)))</formula>
    </cfRule>
  </conditionalFormatting>
  <conditionalFormatting sqref="C974">
    <cfRule type="duplicateValues" priority="570" dxfId="961" stopIfTrue="1">
      <formula>AND(COUNTIF($C$974:$C$974,C974)&gt;1,NOT(ISBLANK(C974)))</formula>
    </cfRule>
  </conditionalFormatting>
  <conditionalFormatting sqref="C975">
    <cfRule type="duplicateValues" priority="569" dxfId="961" stopIfTrue="1">
      <formula>AND(COUNTIF($C$975:$C$975,C975)&gt;1,NOT(ISBLANK(C975)))</formula>
    </cfRule>
  </conditionalFormatting>
  <conditionalFormatting sqref="C976">
    <cfRule type="duplicateValues" priority="568" dxfId="961" stopIfTrue="1">
      <formula>AND(COUNTIF($C$976:$C$976,C976)&gt;1,NOT(ISBLANK(C976)))</formula>
    </cfRule>
  </conditionalFormatting>
  <conditionalFormatting sqref="C978">
    <cfRule type="duplicateValues" priority="567" dxfId="961" stopIfTrue="1">
      <formula>AND(COUNTIF($C$978:$C$978,C978)&gt;1,NOT(ISBLANK(C978)))</formula>
    </cfRule>
  </conditionalFormatting>
  <conditionalFormatting sqref="C977">
    <cfRule type="duplicateValues" priority="566" dxfId="961" stopIfTrue="1">
      <formula>AND(COUNTIF($C$977:$C$977,C977)&gt;1,NOT(ISBLANK(C977)))</formula>
    </cfRule>
  </conditionalFormatting>
  <conditionalFormatting sqref="C979:C980">
    <cfRule type="duplicateValues" priority="565" dxfId="961" stopIfTrue="1">
      <formula>AND(COUNTIF($C$979:$C$980,C979)&gt;1,NOT(ISBLANK(C979)))</formula>
    </cfRule>
  </conditionalFormatting>
  <conditionalFormatting sqref="C981:C982">
    <cfRule type="duplicateValues" priority="563" dxfId="961" stopIfTrue="1">
      <formula>AND(COUNTIF($C$981:$C$982,C981)&gt;1,NOT(ISBLANK(C981)))</formula>
    </cfRule>
  </conditionalFormatting>
  <conditionalFormatting sqref="C983">
    <cfRule type="duplicateValues" priority="562" dxfId="961" stopIfTrue="1">
      <formula>AND(COUNTIF($C$983:$C$983,C983)&gt;1,NOT(ISBLANK(C983)))</formula>
    </cfRule>
  </conditionalFormatting>
  <conditionalFormatting sqref="C990">
    <cfRule type="duplicateValues" priority="561" dxfId="961" stopIfTrue="1">
      <formula>AND(COUNTIF($C$990:$C$990,C990)&gt;1,NOT(ISBLANK(C990)))</formula>
    </cfRule>
  </conditionalFormatting>
  <conditionalFormatting sqref="C989">
    <cfRule type="duplicateValues" priority="1855" dxfId="961" stopIfTrue="1">
      <formula>AND(COUNTIF($C$989:$C$989,C989)&gt;1,NOT(ISBLANK(C989)))</formula>
    </cfRule>
  </conditionalFormatting>
  <conditionalFormatting sqref="C988">
    <cfRule type="duplicateValues" priority="560" dxfId="961" stopIfTrue="1">
      <formula>AND(COUNTIF($C$988:$C$988,C988)&gt;1,NOT(ISBLANK(C988)))</formula>
    </cfRule>
  </conditionalFormatting>
  <conditionalFormatting sqref="C986">
    <cfRule type="duplicateValues" priority="559" dxfId="961" stopIfTrue="1">
      <formula>AND(COUNTIF($C$986:$C$986,C986)&gt;1,NOT(ISBLANK(C986)))</formula>
    </cfRule>
  </conditionalFormatting>
  <conditionalFormatting sqref="C992">
    <cfRule type="duplicateValues" priority="558" dxfId="961" stopIfTrue="1">
      <formula>AND(COUNTIF($C$992:$C$992,C992)&gt;1,NOT(ISBLANK(C992)))</formula>
    </cfRule>
  </conditionalFormatting>
  <conditionalFormatting sqref="C995:C997">
    <cfRule type="duplicateValues" priority="1880" dxfId="961" stopIfTrue="1">
      <formula>AND(COUNTIF($C$995:$C$997,C995)&gt;1,NOT(ISBLANK(C995)))</formula>
    </cfRule>
  </conditionalFormatting>
  <conditionalFormatting sqref="C998">
    <cfRule type="duplicateValues" priority="556" dxfId="961" stopIfTrue="1">
      <formula>AND(COUNTIF($C$998:$C$998,C998)&gt;1,NOT(ISBLANK(C998)))</formula>
    </cfRule>
  </conditionalFormatting>
  <conditionalFormatting sqref="C993:C994">
    <cfRule type="duplicateValues" priority="555" dxfId="961" stopIfTrue="1">
      <formula>AND(COUNTIF($C$993:$C$994,C993)&gt;1,NOT(ISBLANK(C993)))</formula>
    </cfRule>
  </conditionalFormatting>
  <conditionalFormatting sqref="C1001">
    <cfRule type="duplicateValues" priority="551" dxfId="961" stopIfTrue="1">
      <formula>AND(COUNTIF($C$1001:$C$1001,C1001)&gt;1,NOT(ISBLANK(C1001)))</formula>
    </cfRule>
  </conditionalFormatting>
  <conditionalFormatting sqref="C1002">
    <cfRule type="duplicateValues" priority="550" dxfId="961" stopIfTrue="1">
      <formula>AND(COUNTIF($C$1002:$C$1002,C1002)&gt;1,NOT(ISBLANK(C1002)))</formula>
    </cfRule>
  </conditionalFormatting>
  <conditionalFormatting sqref="C1003">
    <cfRule type="duplicateValues" priority="549" dxfId="961" stopIfTrue="1">
      <formula>AND(COUNTIF($C$1003:$C$1003,C1003)&gt;1,NOT(ISBLANK(C1003)))</formula>
    </cfRule>
  </conditionalFormatting>
  <conditionalFormatting sqref="C1004">
    <cfRule type="duplicateValues" priority="548" dxfId="961" stopIfTrue="1">
      <formula>AND(COUNTIF($C$1004:$C$1004,C1004)&gt;1,NOT(ISBLANK(C1004)))</formula>
    </cfRule>
  </conditionalFormatting>
  <conditionalFormatting sqref="C1007">
    <cfRule type="duplicateValues" priority="546" dxfId="961" stopIfTrue="1">
      <formula>AND(COUNTIF($C$1007:$C$1007,C1007)&gt;1,NOT(ISBLANK(C1007)))</formula>
    </cfRule>
  </conditionalFormatting>
  <conditionalFormatting sqref="C1008">
    <cfRule type="duplicateValues" priority="547" dxfId="961" stopIfTrue="1">
      <formula>AND(COUNTIF($C$1008:$C$1008,C1008)&gt;1,NOT(ISBLANK(C1008)))</formula>
    </cfRule>
  </conditionalFormatting>
  <conditionalFormatting sqref="C1012">
    <cfRule type="duplicateValues" priority="544" dxfId="961" stopIfTrue="1">
      <formula>AND(COUNTIF($C$1012:$C$1012,C1012)&gt;1,NOT(ISBLANK(C1012)))</formula>
    </cfRule>
  </conditionalFormatting>
  <conditionalFormatting sqref="C1009">
    <cfRule type="duplicateValues" priority="543" dxfId="961" stopIfTrue="1">
      <formula>AND(COUNTIF($C$1009:$C$1009,C1009)&gt;1,NOT(ISBLANK(C1009)))</formula>
    </cfRule>
  </conditionalFormatting>
  <conditionalFormatting sqref="C1000">
    <cfRule type="duplicateValues" priority="542" dxfId="961" stopIfTrue="1">
      <formula>AND(COUNTIF($C$1000:$C$1000,C1000)&gt;1,NOT(ISBLANK(C1000)))</formula>
    </cfRule>
  </conditionalFormatting>
  <conditionalFormatting sqref="C1013">
    <cfRule type="duplicateValues" priority="539" dxfId="961" stopIfTrue="1">
      <formula>AND(COUNTIF($C$1013:$C$1013,C1013)&gt;1,NOT(ISBLANK(C1013)))</formula>
    </cfRule>
  </conditionalFormatting>
  <conditionalFormatting sqref="C1015">
    <cfRule type="duplicateValues" priority="538" dxfId="961" stopIfTrue="1">
      <formula>AND(COUNTIF($C$1015:$C$1015,C1015)&gt;1,NOT(ISBLANK(C1015)))</formula>
    </cfRule>
  </conditionalFormatting>
  <conditionalFormatting sqref="C1017">
    <cfRule type="duplicateValues" priority="537" dxfId="961" stopIfTrue="1">
      <formula>AND(COUNTIF($C$1017:$C$1017,C1017)&gt;1,NOT(ISBLANK(C1017)))</formula>
    </cfRule>
  </conditionalFormatting>
  <conditionalFormatting sqref="C1019">
    <cfRule type="duplicateValues" priority="536" dxfId="961" stopIfTrue="1">
      <formula>AND(COUNTIF($C$1019:$C$1019,C1019)&gt;1,NOT(ISBLANK(C1019)))</formula>
    </cfRule>
  </conditionalFormatting>
  <conditionalFormatting sqref="C1018">
    <cfRule type="duplicateValues" priority="535" dxfId="961" stopIfTrue="1">
      <formula>AND(COUNTIF($C$1018:$C$1018,C1018)&gt;1,NOT(ISBLANK(C1018)))</formula>
    </cfRule>
  </conditionalFormatting>
  <conditionalFormatting sqref="C1023">
    <cfRule type="duplicateValues" priority="534" dxfId="961" stopIfTrue="1">
      <formula>AND(COUNTIF($C$1023:$C$1023,C1023)&gt;1,NOT(ISBLANK(C1023)))</formula>
    </cfRule>
  </conditionalFormatting>
  <conditionalFormatting sqref="C1024">
    <cfRule type="duplicateValues" priority="533" dxfId="961" stopIfTrue="1">
      <formula>AND(COUNTIF($C$1024:$C$1024,C1024)&gt;1,NOT(ISBLANK(C1024)))</formula>
    </cfRule>
  </conditionalFormatting>
  <conditionalFormatting sqref="C1025">
    <cfRule type="duplicateValues" priority="532" dxfId="961" stopIfTrue="1">
      <formula>AND(COUNTIF($C$1025:$C$1025,C1025)&gt;1,NOT(ISBLANK(C1025)))</formula>
    </cfRule>
  </conditionalFormatting>
  <conditionalFormatting sqref="C1011">
    <cfRule type="duplicateValues" priority="531" dxfId="961" stopIfTrue="1">
      <formula>AND(COUNTIF($C$1011:$C$1011,C1011)&gt;1,NOT(ISBLANK(C1011)))</formula>
    </cfRule>
  </conditionalFormatting>
  <conditionalFormatting sqref="C1026">
    <cfRule type="duplicateValues" priority="530" dxfId="961" stopIfTrue="1">
      <formula>AND(COUNTIF($C$1026:$C$1026,C1026)&gt;1,NOT(ISBLANK(C1026)))</formula>
    </cfRule>
  </conditionalFormatting>
  <conditionalFormatting sqref="C1010">
    <cfRule type="duplicateValues" priority="1883" dxfId="961" stopIfTrue="1">
      <formula>AND(COUNTIF($C$1010:$C$1010,C1010)&gt;1,NOT(ISBLANK(C1010)))</formula>
    </cfRule>
  </conditionalFormatting>
  <conditionalFormatting sqref="C1005:C1006 C999">
    <cfRule type="duplicateValues" priority="1884" dxfId="961" stopIfTrue="1">
      <formula>AND(COUNTIF($C$1005:$C$1006,C999)+COUNTIF($C$999:$C$999,C999)&gt;1,NOT(ISBLANK(C999)))</formula>
    </cfRule>
  </conditionalFormatting>
  <conditionalFormatting sqref="C1066">
    <cfRule type="duplicateValues" priority="527" dxfId="961" stopIfTrue="1">
      <formula>AND(COUNTIF($C$1066:$C$1066,C1066)&gt;1,NOT(ISBLANK(C1066)))</formula>
    </cfRule>
  </conditionalFormatting>
  <conditionalFormatting sqref="C1062 C1030:C1031">
    <cfRule type="duplicateValues" priority="526" dxfId="961" stopIfTrue="1">
      <formula>AND(COUNTIF($C$1062:$C$1062,C1030)+COUNTIF($C$1030:$C$1031,C1030)&gt;1,NOT(ISBLANK(C1030)))</formula>
    </cfRule>
  </conditionalFormatting>
  <conditionalFormatting sqref="C1032">
    <cfRule type="duplicateValues" priority="525" dxfId="961" stopIfTrue="1">
      <formula>AND(COUNTIF($C$1032:$C$1032,C1032)&gt;1,NOT(ISBLANK(C1032)))</formula>
    </cfRule>
  </conditionalFormatting>
  <conditionalFormatting sqref="C1063 C1033:C1035">
    <cfRule type="duplicateValues" priority="1909" dxfId="961" stopIfTrue="1">
      <formula>AND(COUNTIF($C$1063:$C$1063,C1033)+COUNTIF($C$1033:$C$1035,C1033)&gt;1,NOT(ISBLANK(C1033)))</formula>
    </cfRule>
  </conditionalFormatting>
  <conditionalFormatting sqref="C1037">
    <cfRule type="duplicateValues" priority="523" dxfId="961" stopIfTrue="1">
      <formula>AND(COUNTIF($C$1037:$C$1037,C1037)&gt;1,NOT(ISBLANK(C1037)))</formula>
    </cfRule>
  </conditionalFormatting>
  <conditionalFormatting sqref="C1061">
    <cfRule type="duplicateValues" priority="522" dxfId="961" stopIfTrue="1">
      <formula>AND(COUNTIF($C$1061:$C$1061,C1061)&gt;1,NOT(ISBLANK(C1061)))</formula>
    </cfRule>
  </conditionalFormatting>
  <conditionalFormatting sqref="C1038">
    <cfRule type="duplicateValues" priority="521" dxfId="961" stopIfTrue="1">
      <formula>AND(COUNTIF($C$1038:$C$1038,C1038)&gt;1,NOT(ISBLANK(C1038)))</formula>
    </cfRule>
  </conditionalFormatting>
  <conditionalFormatting sqref="C1039">
    <cfRule type="duplicateValues" priority="520" dxfId="961" stopIfTrue="1">
      <formula>AND(COUNTIF($C$1039:$C$1039,C1039)&gt;1,NOT(ISBLANK(C1039)))</formula>
    </cfRule>
  </conditionalFormatting>
  <conditionalFormatting sqref="C1040">
    <cfRule type="duplicateValues" priority="519" dxfId="961" stopIfTrue="1">
      <formula>AND(COUNTIF($C$1040:$C$1040,C1040)&gt;1,NOT(ISBLANK(C1040)))</formula>
    </cfRule>
  </conditionalFormatting>
  <conditionalFormatting sqref="C1041">
    <cfRule type="duplicateValues" priority="518" dxfId="961" stopIfTrue="1">
      <formula>AND(COUNTIF($C$1041:$C$1041,C1041)&gt;1,NOT(ISBLANK(C1041)))</formula>
    </cfRule>
  </conditionalFormatting>
  <conditionalFormatting sqref="C1042">
    <cfRule type="duplicateValues" priority="517" dxfId="961" stopIfTrue="1">
      <formula>AND(COUNTIF($C$1042:$C$1042,C1042)&gt;1,NOT(ISBLANK(C1042)))</formula>
    </cfRule>
  </conditionalFormatting>
  <conditionalFormatting sqref="C1043">
    <cfRule type="duplicateValues" priority="515" dxfId="961" stopIfTrue="1">
      <formula>AND(COUNTIF($C$1043:$C$1043,C1043)&gt;1,NOT(ISBLANK(C1043)))</formula>
    </cfRule>
  </conditionalFormatting>
  <conditionalFormatting sqref="C1050">
    <cfRule type="duplicateValues" priority="514" dxfId="961" stopIfTrue="1">
      <formula>AND(COUNTIF($C$1050:$C$1050,C1050)&gt;1,NOT(ISBLANK(C1050)))</formula>
    </cfRule>
  </conditionalFormatting>
  <conditionalFormatting sqref="C1045">
    <cfRule type="duplicateValues" priority="513" dxfId="961" stopIfTrue="1">
      <formula>AND(COUNTIF($C$1045:$C$1045,C1045)&gt;1,NOT(ISBLANK(C1045)))</formula>
    </cfRule>
  </conditionalFormatting>
  <conditionalFormatting sqref="C1046">
    <cfRule type="duplicateValues" priority="512" dxfId="961" stopIfTrue="1">
      <formula>AND(COUNTIF($C$1046:$C$1046,C1046)&gt;1,NOT(ISBLANK(C1046)))</formula>
    </cfRule>
  </conditionalFormatting>
  <conditionalFormatting sqref="C1047">
    <cfRule type="duplicateValues" priority="511" dxfId="961" stopIfTrue="1">
      <formula>AND(COUNTIF($C$1047:$C$1047,C1047)&gt;1,NOT(ISBLANK(C1047)))</formula>
    </cfRule>
  </conditionalFormatting>
  <conditionalFormatting sqref="C1049">
    <cfRule type="duplicateValues" priority="510" dxfId="961" stopIfTrue="1">
      <formula>AND(COUNTIF($C$1049:$C$1049,C1049)&gt;1,NOT(ISBLANK(C1049)))</formula>
    </cfRule>
  </conditionalFormatting>
  <conditionalFormatting sqref="C1051">
    <cfRule type="duplicateValues" priority="509" dxfId="961" stopIfTrue="1">
      <formula>AND(COUNTIF($C$1051:$C$1051,C1051)&gt;1,NOT(ISBLANK(C1051)))</formula>
    </cfRule>
  </conditionalFormatting>
  <conditionalFormatting sqref="C1052">
    <cfRule type="duplicateValues" priority="508" dxfId="961" stopIfTrue="1">
      <formula>AND(COUNTIF($C$1052:$C$1052,C1052)&gt;1,NOT(ISBLANK(C1052)))</formula>
    </cfRule>
  </conditionalFormatting>
  <conditionalFormatting sqref="C1053">
    <cfRule type="duplicateValues" priority="507" dxfId="961" stopIfTrue="1">
      <formula>AND(COUNTIF($C$1053:$C$1053,C1053)&gt;1,NOT(ISBLANK(C1053)))</formula>
    </cfRule>
  </conditionalFormatting>
  <conditionalFormatting sqref="C1054">
    <cfRule type="duplicateValues" priority="506" dxfId="961" stopIfTrue="1">
      <formula>AND(COUNTIF($C$1054:$C$1054,C1054)&gt;1,NOT(ISBLANK(C1054)))</formula>
    </cfRule>
  </conditionalFormatting>
  <conditionalFormatting sqref="C1055">
    <cfRule type="duplicateValues" priority="505" dxfId="961" stopIfTrue="1">
      <formula>AND(COUNTIF($C$1055:$C$1055,C1055)&gt;1,NOT(ISBLANK(C1055)))</formula>
    </cfRule>
  </conditionalFormatting>
  <conditionalFormatting sqref="C1065">
    <cfRule type="duplicateValues" priority="504" dxfId="961" stopIfTrue="1">
      <formula>AND(COUNTIF($C$1065:$C$1065,C1065)&gt;1,NOT(ISBLANK(C1065)))</formula>
    </cfRule>
  </conditionalFormatting>
  <conditionalFormatting sqref="C1057">
    <cfRule type="duplicateValues" priority="503" dxfId="961" stopIfTrue="1">
      <formula>AND(COUNTIF($C$1057:$C$1057,C1057)&gt;1,NOT(ISBLANK(C1057)))</formula>
    </cfRule>
  </conditionalFormatting>
  <conditionalFormatting sqref="C1064">
    <cfRule type="duplicateValues" priority="502" dxfId="961" stopIfTrue="1">
      <formula>AND(COUNTIF($C$1064:$C$1064,C1064)&gt;1,NOT(ISBLANK(C1064)))</formula>
    </cfRule>
  </conditionalFormatting>
  <conditionalFormatting sqref="C1086 C1070:C1076">
    <cfRule type="duplicateValues" priority="500" dxfId="961" stopIfTrue="1">
      <formula>AND(COUNTIF($C$1086:$C$1086,C1070)+COUNTIF($C$1070:$C$1076,C1070)&gt;1,NOT(ISBLANK(C1070)))</formula>
    </cfRule>
  </conditionalFormatting>
  <conditionalFormatting sqref="C1077">
    <cfRule type="duplicateValues" priority="497" dxfId="961" stopIfTrue="1">
      <formula>AND(COUNTIF($C$1077:$C$1077,C1077)&gt;1,NOT(ISBLANK(C1077)))</formula>
    </cfRule>
  </conditionalFormatting>
  <conditionalFormatting sqref="C1087">
    <cfRule type="duplicateValues" priority="496" dxfId="961" stopIfTrue="1">
      <formula>AND(COUNTIF($C$1087:$C$1087,C1087)&gt;1,NOT(ISBLANK(C1087)))</formula>
    </cfRule>
  </conditionalFormatting>
  <conditionalFormatting sqref="C1083">
    <cfRule type="duplicateValues" priority="493" dxfId="961" stopIfTrue="1">
      <formula>AND(COUNTIF($C$1083:$C$1083,C1083)&gt;1,NOT(ISBLANK(C1083)))</formula>
    </cfRule>
  </conditionalFormatting>
  <conditionalFormatting sqref="C1078">
    <cfRule type="duplicateValues" priority="492" dxfId="961" stopIfTrue="1">
      <formula>AND(COUNTIF($C$1078:$C$1078,C1078)&gt;1,NOT(ISBLANK(C1078)))</formula>
    </cfRule>
  </conditionalFormatting>
  <conditionalFormatting sqref="C1080">
    <cfRule type="duplicateValues" priority="490" dxfId="961" stopIfTrue="1">
      <formula>AND(COUNTIF($C$1080:$C$1080,C1080)&gt;1,NOT(ISBLANK(C1080)))</formula>
    </cfRule>
  </conditionalFormatting>
  <conditionalFormatting sqref="C1081">
    <cfRule type="duplicateValues" priority="488" dxfId="961" stopIfTrue="1">
      <formula>AND(COUNTIF($C$1081:$C$1081,C1081)&gt;1,NOT(ISBLANK(C1081)))</formula>
    </cfRule>
  </conditionalFormatting>
  <conditionalFormatting sqref="C1082">
    <cfRule type="duplicateValues" priority="487" dxfId="961" stopIfTrue="1">
      <formula>AND(COUNTIF($C$1082:$C$1082,C1082)&gt;1,NOT(ISBLANK(C1082)))</formula>
    </cfRule>
  </conditionalFormatting>
  <conditionalFormatting sqref="C1088">
    <cfRule type="duplicateValues" priority="489" dxfId="961" stopIfTrue="1">
      <formula>AND(COUNTIF($C$1088:$C$1088,C1088)&gt;1,NOT(ISBLANK(C1088)))</formula>
    </cfRule>
  </conditionalFormatting>
  <conditionalFormatting sqref="C1084">
    <cfRule type="duplicateValues" priority="486" dxfId="961" stopIfTrue="1">
      <formula>AND(COUNTIF($C$1084:$C$1084,C1084)&gt;1,NOT(ISBLANK(C1084)))</formula>
    </cfRule>
  </conditionalFormatting>
  <conditionalFormatting sqref="C1091">
    <cfRule type="duplicateValues" priority="485" dxfId="961" stopIfTrue="1">
      <formula>AND(COUNTIF($C$1091:$C$1091,C1091)&gt;1,NOT(ISBLANK(C1091)))</formula>
    </cfRule>
  </conditionalFormatting>
  <conditionalFormatting sqref="C1089">
    <cfRule type="duplicateValues" priority="484" dxfId="961" stopIfTrue="1">
      <formula>AND(COUNTIF($C$1089:$C$1089,C1089)&gt;1,NOT(ISBLANK(C1089)))</formula>
    </cfRule>
  </conditionalFormatting>
  <conditionalFormatting sqref="C1094">
    <cfRule type="duplicateValues" priority="483" dxfId="961" stopIfTrue="1">
      <formula>AND(COUNTIF($C$1094:$C$1094,C1094)&gt;1,NOT(ISBLANK(C1094)))</formula>
    </cfRule>
  </conditionalFormatting>
  <conditionalFormatting sqref="C1095">
    <cfRule type="duplicateValues" priority="482" dxfId="961" stopIfTrue="1">
      <formula>AND(COUNTIF($C$1095:$C$1095,C1095)&gt;1,NOT(ISBLANK(C1095)))</formula>
    </cfRule>
  </conditionalFormatting>
  <conditionalFormatting sqref="C1096">
    <cfRule type="duplicateValues" priority="481" dxfId="961" stopIfTrue="1">
      <formula>AND(COUNTIF($C$1096:$C$1096,C1096)&gt;1,NOT(ISBLANK(C1096)))</formula>
    </cfRule>
  </conditionalFormatting>
  <conditionalFormatting sqref="C1098">
    <cfRule type="duplicateValues" priority="480" dxfId="961" stopIfTrue="1">
      <formula>AND(COUNTIF($C$1098:$C$1098,C1098)&gt;1,NOT(ISBLANK(C1098)))</formula>
    </cfRule>
  </conditionalFormatting>
  <conditionalFormatting sqref="C1100">
    <cfRule type="duplicateValues" priority="479" dxfId="961" stopIfTrue="1">
      <formula>AND(COUNTIF($C$1100:$C$1100,C1100)&gt;1,NOT(ISBLANK(C1100)))</formula>
    </cfRule>
  </conditionalFormatting>
  <conditionalFormatting sqref="C1101">
    <cfRule type="duplicateValues" priority="478" dxfId="961" stopIfTrue="1">
      <formula>AND(COUNTIF($C$1101:$C$1101,C1101)&gt;1,NOT(ISBLANK(C1101)))</formula>
    </cfRule>
  </conditionalFormatting>
  <conditionalFormatting sqref="C1104">
    <cfRule type="duplicateValues" priority="477" dxfId="961" stopIfTrue="1">
      <formula>AND(COUNTIF($C$1104:$C$1104,C1104)&gt;1,NOT(ISBLANK(C1104)))</formula>
    </cfRule>
  </conditionalFormatting>
  <conditionalFormatting sqref="C1106">
    <cfRule type="duplicateValues" priority="476" dxfId="961" stopIfTrue="1">
      <formula>AND(COUNTIF($C$1106:$C$1106,C1106)&gt;1,NOT(ISBLANK(C1106)))</formula>
    </cfRule>
  </conditionalFormatting>
  <conditionalFormatting sqref="C1107">
    <cfRule type="duplicateValues" priority="475" dxfId="961" stopIfTrue="1">
      <formula>AND(COUNTIF($C$1107:$C$1107,C1107)&gt;1,NOT(ISBLANK(C1107)))</formula>
    </cfRule>
  </conditionalFormatting>
  <conditionalFormatting sqref="C1109">
    <cfRule type="duplicateValues" priority="474" dxfId="961" stopIfTrue="1">
      <formula>AND(COUNTIF($C$1109:$C$1109,C1109)&gt;1,NOT(ISBLANK(C1109)))</formula>
    </cfRule>
  </conditionalFormatting>
  <conditionalFormatting sqref="C1079">
    <cfRule type="duplicateValues" priority="498" dxfId="961" stopIfTrue="1">
      <formula>AND(COUNTIF($C$1079:$C$1079,C1079)&gt;1,NOT(ISBLANK(C1079)))</formula>
    </cfRule>
  </conditionalFormatting>
  <conditionalFormatting sqref="C1068">
    <cfRule type="duplicateValues" priority="472" dxfId="961" stopIfTrue="1">
      <formula>AND(COUNTIF($C$1068:$C$1068,C1068)&gt;1,NOT(ISBLANK(C1068)))</formula>
    </cfRule>
  </conditionalFormatting>
  <conditionalFormatting sqref="C1112:C1117">
    <cfRule type="duplicateValues" priority="1922" dxfId="961" stopIfTrue="1">
      <formula>AND(COUNTIF($C$1112:$C$1117,C1112)&gt;1,NOT(ISBLANK(C1112)))</formula>
    </cfRule>
  </conditionalFormatting>
  <conditionalFormatting sqref="C1118">
    <cfRule type="duplicateValues" priority="467" dxfId="961" stopIfTrue="1">
      <formula>AND(COUNTIF($C$1118:$C$1118,C1118)&gt;1,NOT(ISBLANK(C1118)))</formula>
    </cfRule>
  </conditionalFormatting>
  <conditionalFormatting sqref="C1119">
    <cfRule type="duplicateValues" priority="465" dxfId="961" stopIfTrue="1">
      <formula>AND(COUNTIF($C$1119:$C$1119,C1119)&gt;1,NOT(ISBLANK(C1119)))</formula>
    </cfRule>
  </conditionalFormatting>
  <conditionalFormatting sqref="C1120">
    <cfRule type="duplicateValues" priority="464" dxfId="961" stopIfTrue="1">
      <formula>AND(COUNTIF($C$1120:$C$1120,C1120)&gt;1,NOT(ISBLANK(C1120)))</formula>
    </cfRule>
  </conditionalFormatting>
  <conditionalFormatting sqref="C1121">
    <cfRule type="duplicateValues" priority="463" dxfId="961" stopIfTrue="1">
      <formula>AND(COUNTIF($C$1121:$C$1121,C1121)&gt;1,NOT(ISBLANK(C1121)))</formula>
    </cfRule>
  </conditionalFormatting>
  <conditionalFormatting sqref="C1122">
    <cfRule type="duplicateValues" priority="462" dxfId="961" stopIfTrue="1">
      <formula>AND(COUNTIF($C$1122:$C$1122,C1122)&gt;1,NOT(ISBLANK(C1122)))</formula>
    </cfRule>
  </conditionalFormatting>
  <conditionalFormatting sqref="C1123">
    <cfRule type="duplicateValues" priority="461" dxfId="961" stopIfTrue="1">
      <formula>AND(COUNTIF($C$1123:$C$1123,C1123)&gt;1,NOT(ISBLANK(C1123)))</formula>
    </cfRule>
  </conditionalFormatting>
  <conditionalFormatting sqref="C1141">
    <cfRule type="duplicateValues" priority="460" dxfId="961" stopIfTrue="1">
      <formula>AND(COUNTIF($C$1141:$C$1141,C1141)&gt;1,NOT(ISBLANK(C1141)))</formula>
    </cfRule>
  </conditionalFormatting>
  <conditionalFormatting sqref="C1125">
    <cfRule type="duplicateValues" priority="459" dxfId="961" stopIfTrue="1">
      <formula>AND(COUNTIF($C$1125:$C$1125,C1125)&gt;1,NOT(ISBLANK(C1125)))</formula>
    </cfRule>
  </conditionalFormatting>
  <conditionalFormatting sqref="C1126">
    <cfRule type="duplicateValues" priority="458" dxfId="961" stopIfTrue="1">
      <formula>AND(COUNTIF($C$1126:$C$1126,C1126)&gt;1,NOT(ISBLANK(C1126)))</formula>
    </cfRule>
  </conditionalFormatting>
  <conditionalFormatting sqref="C1127">
    <cfRule type="duplicateValues" priority="457" dxfId="961" stopIfTrue="1">
      <formula>AND(COUNTIF($C$1127:$C$1127,C1127)&gt;1,NOT(ISBLANK(C1127)))</formula>
    </cfRule>
  </conditionalFormatting>
  <conditionalFormatting sqref="C1128">
    <cfRule type="duplicateValues" priority="456" dxfId="961" stopIfTrue="1">
      <formula>AND(COUNTIF($C$1128:$C$1128,C1128)&gt;1,NOT(ISBLANK(C1128)))</formula>
    </cfRule>
  </conditionalFormatting>
  <conditionalFormatting sqref="C1130">
    <cfRule type="duplicateValues" priority="455" dxfId="961" stopIfTrue="1">
      <formula>AND(COUNTIF($C$1130:$C$1130,C1130)&gt;1,NOT(ISBLANK(C1130)))</formula>
    </cfRule>
  </conditionalFormatting>
  <conditionalFormatting sqref="C1131">
    <cfRule type="duplicateValues" priority="454" dxfId="961" stopIfTrue="1">
      <formula>AND(COUNTIF($C$1131:$C$1131,C1131)&gt;1,NOT(ISBLANK(C1131)))</formula>
    </cfRule>
  </conditionalFormatting>
  <conditionalFormatting sqref="C1138">
    <cfRule type="duplicateValues" priority="453" dxfId="961" stopIfTrue="1">
      <formula>AND(COUNTIF($C$1138:$C$1138,C1138)&gt;1,NOT(ISBLANK(C1138)))</formula>
    </cfRule>
  </conditionalFormatting>
  <conditionalFormatting sqref="C1139">
    <cfRule type="duplicateValues" priority="452" dxfId="961" stopIfTrue="1">
      <formula>AND(COUNTIF($C$1139:$C$1139,C1139)&gt;1,NOT(ISBLANK(C1139)))</formula>
    </cfRule>
  </conditionalFormatting>
  <conditionalFormatting sqref="C1140">
    <cfRule type="duplicateValues" priority="451" dxfId="961" stopIfTrue="1">
      <formula>AND(COUNTIF($C$1140:$C$1140,C1140)&gt;1,NOT(ISBLANK(C1140)))</formula>
    </cfRule>
  </conditionalFormatting>
  <conditionalFormatting sqref="C1145:C1151">
    <cfRule type="duplicateValues" priority="1925" dxfId="961" stopIfTrue="1">
      <formula>AND(COUNTIF($C$1145:$C$1151,C1145)&gt;1,NOT(ISBLANK(C1145)))</formula>
    </cfRule>
  </conditionalFormatting>
  <conditionalFormatting sqref="C1152:C1154">
    <cfRule type="duplicateValues" priority="449" dxfId="961" stopIfTrue="1">
      <formula>AND(COUNTIF($C$1152:$C$1154,C1152)&gt;1,NOT(ISBLANK(C1152)))</formula>
    </cfRule>
  </conditionalFormatting>
  <conditionalFormatting sqref="C1155">
    <cfRule type="duplicateValues" priority="448" dxfId="961" stopIfTrue="1">
      <formula>AND(COUNTIF($C$1155:$C$1155,C1155)&gt;1,NOT(ISBLANK(C1155)))</formula>
    </cfRule>
  </conditionalFormatting>
  <conditionalFormatting sqref="C1156">
    <cfRule type="duplicateValues" priority="446" dxfId="961" stopIfTrue="1">
      <formula>AND(COUNTIF($C$1156:$C$1156,C1156)&gt;1,NOT(ISBLANK(C1156)))</formula>
    </cfRule>
  </conditionalFormatting>
  <conditionalFormatting sqref="C1157">
    <cfRule type="duplicateValues" priority="445" dxfId="961" stopIfTrue="1">
      <formula>AND(COUNTIF($C$1157:$C$1157,C1157)&gt;1,NOT(ISBLANK(C1157)))</formula>
    </cfRule>
  </conditionalFormatting>
  <conditionalFormatting sqref="C1158">
    <cfRule type="duplicateValues" priority="444" dxfId="961" stopIfTrue="1">
      <formula>AND(COUNTIF($C$1158:$C$1158,C1158)&gt;1,NOT(ISBLANK(C1158)))</formula>
    </cfRule>
  </conditionalFormatting>
  <conditionalFormatting sqref="C1159">
    <cfRule type="duplicateValues" priority="443" dxfId="961" stopIfTrue="1">
      <formula>AND(COUNTIF($C$1159:$C$1159,C1159)&gt;1,NOT(ISBLANK(C1159)))</formula>
    </cfRule>
  </conditionalFormatting>
  <conditionalFormatting sqref="C1184">
    <cfRule type="duplicateValues" priority="442" dxfId="961" stopIfTrue="1">
      <formula>AND(COUNTIF($C$1184:$C$1184,C1184)&gt;1,NOT(ISBLANK(C1184)))</formula>
    </cfRule>
  </conditionalFormatting>
  <conditionalFormatting sqref="C1161">
    <cfRule type="duplicateValues" priority="440" dxfId="961" stopIfTrue="1">
      <formula>AND(COUNTIF($C$1161:$C$1161,C1161)&gt;1,NOT(ISBLANK(C1161)))</formula>
    </cfRule>
  </conditionalFormatting>
  <conditionalFormatting sqref="C1163">
    <cfRule type="duplicateValues" priority="439" dxfId="961" stopIfTrue="1">
      <formula>AND(COUNTIF($C$1163:$C$1163,C1163)&gt;1,NOT(ISBLANK(C1163)))</formula>
    </cfRule>
  </conditionalFormatting>
  <conditionalFormatting sqref="C1165">
    <cfRule type="duplicateValues" priority="437" dxfId="961" stopIfTrue="1">
      <formula>AND(COUNTIF($C$1165:$C$1165,C1165)&gt;1,NOT(ISBLANK(C1165)))</formula>
    </cfRule>
  </conditionalFormatting>
  <conditionalFormatting sqref="C1166">
    <cfRule type="duplicateValues" priority="436" dxfId="961" stopIfTrue="1">
      <formula>AND(COUNTIF($C$1166:$C$1166,C1166)&gt;1,NOT(ISBLANK(C1166)))</formula>
    </cfRule>
  </conditionalFormatting>
  <conditionalFormatting sqref="C1168">
    <cfRule type="duplicateValues" priority="435" dxfId="961" stopIfTrue="1">
      <formula>AND(COUNTIF($C$1168:$C$1168,C1168)&gt;1,NOT(ISBLANK(C1168)))</formula>
    </cfRule>
  </conditionalFormatting>
  <conditionalFormatting sqref="C1167">
    <cfRule type="duplicateValues" priority="434" dxfId="961" stopIfTrue="1">
      <formula>AND(COUNTIF($C$1167:$C$1167,C1167)&gt;1,NOT(ISBLANK(C1167)))</formula>
    </cfRule>
  </conditionalFormatting>
  <conditionalFormatting sqref="C1171">
    <cfRule type="duplicateValues" priority="433" dxfId="961" stopIfTrue="1">
      <formula>AND(COUNTIF($C$1171:$C$1171,C1171)&gt;1,NOT(ISBLANK(C1171)))</formula>
    </cfRule>
  </conditionalFormatting>
  <conditionalFormatting sqref="C1173">
    <cfRule type="duplicateValues" priority="431" dxfId="961" stopIfTrue="1">
      <formula>AND(COUNTIF($C$1173:$C$1173,C1173)&gt;1,NOT(ISBLANK(C1173)))</formula>
    </cfRule>
  </conditionalFormatting>
  <conditionalFormatting sqref="C1174">
    <cfRule type="duplicateValues" priority="430" dxfId="961" stopIfTrue="1">
      <formula>AND(COUNTIF($C$1174:$C$1174,C1174)&gt;1,NOT(ISBLANK(C1174)))</formula>
    </cfRule>
  </conditionalFormatting>
  <conditionalFormatting sqref="C1175">
    <cfRule type="duplicateValues" priority="429" dxfId="961" stopIfTrue="1">
      <formula>AND(COUNTIF($C$1175:$C$1175,C1175)&gt;1,NOT(ISBLANK(C1175)))</formula>
    </cfRule>
  </conditionalFormatting>
  <conditionalFormatting sqref="C1176">
    <cfRule type="duplicateValues" priority="428" dxfId="961" stopIfTrue="1">
      <formula>AND(COUNTIF($C$1176:$C$1176,C1176)&gt;1,NOT(ISBLANK(C1176)))</formula>
    </cfRule>
  </conditionalFormatting>
  <conditionalFormatting sqref="C1179">
    <cfRule type="duplicateValues" priority="427" dxfId="961" stopIfTrue="1">
      <formula>AND(COUNTIF($C$1179:$C$1179,C1179)&gt;1,NOT(ISBLANK(C1179)))</formula>
    </cfRule>
  </conditionalFormatting>
  <conditionalFormatting sqref="C1180">
    <cfRule type="duplicateValues" priority="426" dxfId="961" stopIfTrue="1">
      <formula>AND(COUNTIF($C$1180:$C$1180,C1180)&gt;1,NOT(ISBLANK(C1180)))</formula>
    </cfRule>
  </conditionalFormatting>
  <conditionalFormatting sqref="C1186">
    <cfRule type="duplicateValues" priority="425" dxfId="961" stopIfTrue="1">
      <formula>AND(COUNTIF($C$1186:$C$1186,C1186)&gt;1,NOT(ISBLANK(C1186)))</formula>
    </cfRule>
  </conditionalFormatting>
  <conditionalFormatting sqref="C1181">
    <cfRule type="duplicateValues" priority="424" dxfId="961" stopIfTrue="1">
      <formula>AND(COUNTIF($C$1181:$C$1181,C1181)&gt;1,NOT(ISBLANK(C1181)))</formula>
    </cfRule>
  </conditionalFormatting>
  <conditionalFormatting sqref="C1183">
    <cfRule type="duplicateValues" priority="423" dxfId="961" stopIfTrue="1">
      <formula>AND(COUNTIF($C$1183:$C$1183,C1183)&gt;1,NOT(ISBLANK(C1183)))</formula>
    </cfRule>
  </conditionalFormatting>
  <conditionalFormatting sqref="C1188">
    <cfRule type="duplicateValues" priority="422" dxfId="961" stopIfTrue="1">
      <formula>AND(COUNTIF($C$1188:$C$1188,C1188)&gt;1,NOT(ISBLANK(C1188)))</formula>
    </cfRule>
  </conditionalFormatting>
  <conditionalFormatting sqref="C1187">
    <cfRule type="duplicateValues" priority="419" dxfId="961" stopIfTrue="1">
      <formula>AND(COUNTIF($C$1187:$C$1187,C1187)&gt;1,NOT(ISBLANK(C1187)))</formula>
    </cfRule>
  </conditionalFormatting>
  <conditionalFormatting sqref="C1164">
    <cfRule type="duplicateValues" priority="1926" dxfId="961" stopIfTrue="1">
      <formula>AND(COUNTIF($C$1164:$C$1164,C1164)&gt;1,NOT(ISBLANK(C1164)))</formula>
    </cfRule>
  </conditionalFormatting>
  <conditionalFormatting sqref="C1213 C1189:C1194 C1196">
    <cfRule type="duplicateValues" priority="418" dxfId="961" stopIfTrue="1">
      <formula>AND(COUNTIF($C$1213:$C$1213,C1189)+COUNTIF($C$1189:$C$1194,C1189)+COUNTIF($C$1196:$C$1196,C1189)&gt;1,NOT(ISBLANK(C1189)))</formula>
    </cfRule>
  </conditionalFormatting>
  <conditionalFormatting sqref="C1197">
    <cfRule type="duplicateValues" priority="417" dxfId="961" stopIfTrue="1">
      <formula>AND(COUNTIF($C$1197:$C$1197,C1197)&gt;1,NOT(ISBLANK(C1197)))</formula>
    </cfRule>
  </conditionalFormatting>
  <conditionalFormatting sqref="C1198">
    <cfRule type="duplicateValues" priority="416" dxfId="961" stopIfTrue="1">
      <formula>AND(COUNTIF($C$1198:$C$1198,C1198)&gt;1,NOT(ISBLANK(C1198)))</formula>
    </cfRule>
  </conditionalFormatting>
  <conditionalFormatting sqref="C1199">
    <cfRule type="duplicateValues" priority="415" dxfId="961" stopIfTrue="1">
      <formula>AND(COUNTIF($C$1199:$C$1199,C1199)&gt;1,NOT(ISBLANK(C1199)))</formula>
    </cfRule>
  </conditionalFormatting>
  <conditionalFormatting sqref="C1200">
    <cfRule type="duplicateValues" priority="414" dxfId="961" stopIfTrue="1">
      <formula>AND(COUNTIF($C$1200:$C$1200,C1200)&gt;1,NOT(ISBLANK(C1200)))</formula>
    </cfRule>
  </conditionalFormatting>
  <conditionalFormatting sqref="C1214">
    <cfRule type="duplicateValues" priority="413" dxfId="961" stopIfTrue="1">
      <formula>AND(COUNTIF($C$1214:$C$1214,C1214)&gt;1,NOT(ISBLANK(C1214)))</formula>
    </cfRule>
  </conditionalFormatting>
  <conditionalFormatting sqref="C1202">
    <cfRule type="duplicateValues" priority="412" dxfId="961" stopIfTrue="1">
      <formula>AND(COUNTIF($C$1202:$C$1202,C1202)&gt;1,NOT(ISBLANK(C1202)))</formula>
    </cfRule>
  </conditionalFormatting>
  <conditionalFormatting sqref="C1205">
    <cfRule type="duplicateValues" priority="411" dxfId="961" stopIfTrue="1">
      <formula>AND(COUNTIF($C$1205:$C$1205,C1205)&gt;1,NOT(ISBLANK(C1205)))</formula>
    </cfRule>
  </conditionalFormatting>
  <conditionalFormatting sqref="C1208">
    <cfRule type="duplicateValues" priority="410" dxfId="961" stopIfTrue="1">
      <formula>AND(COUNTIF($C$1208:$C$1208,C1208)&gt;1,NOT(ISBLANK(C1208)))</formula>
    </cfRule>
  </conditionalFormatting>
  <conditionalFormatting sqref="C1210">
    <cfRule type="duplicateValues" priority="409" dxfId="961" stopIfTrue="1">
      <formula>AND(COUNTIF($C$1210:$C$1210,C1210)&gt;1,NOT(ISBLANK(C1210)))</formula>
    </cfRule>
  </conditionalFormatting>
  <conditionalFormatting sqref="C1211">
    <cfRule type="duplicateValues" priority="408" dxfId="961" stopIfTrue="1">
      <formula>AND(COUNTIF($C$1211:$C$1211,C1211)&gt;1,NOT(ISBLANK(C1211)))</formula>
    </cfRule>
  </conditionalFormatting>
  <conditionalFormatting sqref="C1212">
    <cfRule type="duplicateValues" priority="407" dxfId="961" stopIfTrue="1">
      <formula>AND(COUNTIF($C$1212:$C$1212,C1212)&gt;1,NOT(ISBLANK(C1212)))</formula>
    </cfRule>
  </conditionalFormatting>
  <conditionalFormatting sqref="C1217">
    <cfRule type="duplicateValues" priority="405" dxfId="961" stopIfTrue="1">
      <formula>AND(COUNTIF($C$1217:$C$1217,C1217)&gt;1,NOT(ISBLANK(C1217)))</formula>
    </cfRule>
  </conditionalFormatting>
  <conditionalFormatting sqref="C1252">
    <cfRule type="duplicateValues" priority="404" dxfId="961" stopIfTrue="1">
      <formula>AND(COUNTIF($C$1252:$C$1252,C1252)&gt;1,NOT(ISBLANK(C1252)))</formula>
    </cfRule>
  </conditionalFormatting>
  <conditionalFormatting sqref="C1254">
    <cfRule type="duplicateValues" priority="403" dxfId="961" stopIfTrue="1">
      <formula>AND(COUNTIF($C$1254:$C$1254,C1254)&gt;1,NOT(ISBLANK(C1254)))</formula>
    </cfRule>
  </conditionalFormatting>
  <conditionalFormatting sqref="C1218:C1225">
    <cfRule type="duplicateValues" priority="402" dxfId="961" stopIfTrue="1">
      <formula>AND(COUNTIF($C$1218:$C$1225,C1218)&gt;1,NOT(ISBLANK(C1218)))</formula>
    </cfRule>
  </conditionalFormatting>
  <conditionalFormatting sqref="C1229">
    <cfRule type="duplicateValues" priority="399" dxfId="961" stopIfTrue="1">
      <formula>AND(COUNTIF($C$1229:$C$1229,C1229)&gt;1,NOT(ISBLANK(C1229)))</formula>
    </cfRule>
  </conditionalFormatting>
  <conditionalFormatting sqref="C1250">
    <cfRule type="duplicateValues" priority="398" dxfId="961" stopIfTrue="1">
      <formula>AND(COUNTIF($C$1250:$C$1250,C1250)&gt;1,NOT(ISBLANK(C1250)))</formula>
    </cfRule>
  </conditionalFormatting>
  <conditionalFormatting sqref="C1232">
    <cfRule type="duplicateValues" priority="397" dxfId="961" stopIfTrue="1">
      <formula>AND(COUNTIF($C$1232:$C$1232,C1232)&gt;1,NOT(ISBLANK(C1232)))</formula>
    </cfRule>
  </conditionalFormatting>
  <conditionalFormatting sqref="C1240">
    <cfRule type="duplicateValues" priority="396" dxfId="961" stopIfTrue="1">
      <formula>AND(COUNTIF($C$1240:$C$1240,C1240)&gt;1,NOT(ISBLANK(C1240)))</formula>
    </cfRule>
  </conditionalFormatting>
  <conditionalFormatting sqref="C1241">
    <cfRule type="duplicateValues" priority="395" dxfId="961" stopIfTrue="1">
      <formula>AND(COUNTIF($C$1241:$C$1241,C1241)&gt;1,NOT(ISBLANK(C1241)))</formula>
    </cfRule>
  </conditionalFormatting>
  <conditionalFormatting sqref="C1244">
    <cfRule type="duplicateValues" priority="394" dxfId="961" stopIfTrue="1">
      <formula>AND(COUNTIF($C$1244:$C$1244,C1244)&gt;1,NOT(ISBLANK(C1244)))</formula>
    </cfRule>
  </conditionalFormatting>
  <conditionalFormatting sqref="C1246">
    <cfRule type="duplicateValues" priority="393" dxfId="961" stopIfTrue="1">
      <formula>AND(COUNTIF($C$1246:$C$1246,C1246)&gt;1,NOT(ISBLANK(C1246)))</formula>
    </cfRule>
  </conditionalFormatting>
  <conditionalFormatting sqref="C1247">
    <cfRule type="duplicateValues" priority="392" dxfId="961" stopIfTrue="1">
      <formula>AND(COUNTIF($C$1247:$C$1247,C1247)&gt;1,NOT(ISBLANK(C1247)))</formula>
    </cfRule>
  </conditionalFormatting>
  <conditionalFormatting sqref="C1249">
    <cfRule type="duplicateValues" priority="391" dxfId="961" stopIfTrue="1">
      <formula>AND(COUNTIF($C$1249:$C$1249,C1249)&gt;1,NOT(ISBLANK(C1249)))</formula>
    </cfRule>
  </conditionalFormatting>
  <conditionalFormatting sqref="C1226">
    <cfRule type="duplicateValues" priority="389" dxfId="961" stopIfTrue="1">
      <formula>AND(COUNTIF($C$1226:$C$1226,C1226)&gt;1,NOT(ISBLANK(C1226)))</formula>
    </cfRule>
  </conditionalFormatting>
  <conditionalFormatting sqref="C1227">
    <cfRule type="duplicateValues" priority="388" dxfId="961" stopIfTrue="1">
      <formula>AND(COUNTIF($C$1227:$C$1227,C1227)&gt;1,NOT(ISBLANK(C1227)))</formula>
    </cfRule>
  </conditionalFormatting>
  <conditionalFormatting sqref="C1230">
    <cfRule type="duplicateValues" priority="1927" dxfId="961" stopIfTrue="1">
      <formula>AND(COUNTIF($C$1230:$C$1230,C1230)&gt;1,NOT(ISBLANK(C1230)))</formula>
    </cfRule>
  </conditionalFormatting>
  <conditionalFormatting sqref="C1255:C1261">
    <cfRule type="duplicateValues" priority="1932" dxfId="961" stopIfTrue="1">
      <formula>AND(COUNTIF($C$1255:$C$1261,C1255)&gt;1,NOT(ISBLANK(C1255)))</formula>
    </cfRule>
  </conditionalFormatting>
  <conditionalFormatting sqref="C1262">
    <cfRule type="duplicateValues" priority="386" dxfId="961" stopIfTrue="1">
      <formula>AND(COUNTIF($C$1262:$C$1262,C1262)&gt;1,NOT(ISBLANK(C1262)))</formula>
    </cfRule>
  </conditionalFormatting>
  <conditionalFormatting sqref="C1263">
    <cfRule type="duplicateValues" priority="384" dxfId="961" stopIfTrue="1">
      <formula>AND(COUNTIF($C$1263:$C$1263,C1263)&gt;1,NOT(ISBLANK(C1263)))</formula>
    </cfRule>
  </conditionalFormatting>
  <conditionalFormatting sqref="C1264">
    <cfRule type="duplicateValues" priority="382" dxfId="961" stopIfTrue="1">
      <formula>AND(COUNTIF($C$1264:$C$1264,C1264)&gt;1,NOT(ISBLANK(C1264)))</formula>
    </cfRule>
  </conditionalFormatting>
  <conditionalFormatting sqref="C1271:C1272">
    <cfRule type="duplicateValues" priority="381" dxfId="961" stopIfTrue="1">
      <formula>AND(COUNTIF($C$1271:$C$1272,C1271)&gt;1,NOT(ISBLANK(C1271)))</formula>
    </cfRule>
  </conditionalFormatting>
  <conditionalFormatting sqref="C1266">
    <cfRule type="duplicateValues" priority="378" dxfId="961" stopIfTrue="1">
      <formula>AND(COUNTIF($C$1266:$C$1266,C1266)&gt;1,NOT(ISBLANK(C1266)))</formula>
    </cfRule>
  </conditionalFormatting>
  <conditionalFormatting sqref="C1268">
    <cfRule type="duplicateValues" priority="377" dxfId="961" stopIfTrue="1">
      <formula>AND(COUNTIF($C$1268:$C$1268,C1268)&gt;1,NOT(ISBLANK(C1268)))</formula>
    </cfRule>
  </conditionalFormatting>
  <conditionalFormatting sqref="C1269">
    <cfRule type="duplicateValues" priority="376" dxfId="961" stopIfTrue="1">
      <formula>AND(COUNTIF($C$1269:$C$1269,C1269)&gt;1,NOT(ISBLANK(C1269)))</formula>
    </cfRule>
  </conditionalFormatting>
  <conditionalFormatting sqref="C1270">
    <cfRule type="duplicateValues" priority="375" dxfId="961" stopIfTrue="1">
      <formula>AND(COUNTIF($C$1270:$C$1270,C1270)&gt;1,NOT(ISBLANK(C1270)))</formula>
    </cfRule>
  </conditionalFormatting>
  <conditionalFormatting sqref="C1309">
    <cfRule type="duplicateValues" priority="373" dxfId="961" stopIfTrue="1">
      <formula>AND(COUNTIF($C$1309:$C$1309,C1309)&gt;1,NOT(ISBLANK(C1309)))</formula>
    </cfRule>
  </conditionalFormatting>
  <conditionalFormatting sqref="C1310">
    <cfRule type="duplicateValues" priority="372" dxfId="961" stopIfTrue="1">
      <formula>AND(COUNTIF($C$1310:$C$1310,C1310)&gt;1,NOT(ISBLANK(C1310)))</formula>
    </cfRule>
  </conditionalFormatting>
  <conditionalFormatting sqref="C1282">
    <cfRule type="duplicateValues" priority="370" dxfId="961" stopIfTrue="1">
      <formula>AND(COUNTIF($C$1282:$C$1282,C1282)&gt;1,NOT(ISBLANK(C1282)))</formula>
    </cfRule>
  </conditionalFormatting>
  <conditionalFormatting sqref="C1286">
    <cfRule type="duplicateValues" priority="369" dxfId="961" stopIfTrue="1">
      <formula>AND(COUNTIF($C$1286:$C$1286,C1286)&gt;1,NOT(ISBLANK(C1286)))</formula>
    </cfRule>
  </conditionalFormatting>
  <conditionalFormatting sqref="C1293 C1283:C1284">
    <cfRule type="duplicateValues" priority="368" dxfId="961" stopIfTrue="1">
      <formula>AND(COUNTIF($C$1293:$C$1293,C1283)+COUNTIF($C$1283:$C$1284,C1283)&gt;1,NOT(ISBLANK(C1283)))</formula>
    </cfRule>
  </conditionalFormatting>
  <conditionalFormatting sqref="C1301">
    <cfRule type="duplicateValues" priority="367" dxfId="961" stopIfTrue="1">
      <formula>AND(COUNTIF($C$1301:$C$1301,C1301)&gt;1,NOT(ISBLANK(C1301)))</formula>
    </cfRule>
  </conditionalFormatting>
  <conditionalFormatting sqref="C1285">
    <cfRule type="duplicateValues" priority="365" dxfId="961" stopIfTrue="1">
      <formula>AND(COUNTIF($C$1285:$C$1285,C1285)&gt;1,NOT(ISBLANK(C1285)))</formula>
    </cfRule>
  </conditionalFormatting>
  <conditionalFormatting sqref="C1287">
    <cfRule type="duplicateValues" priority="364" dxfId="961" stopIfTrue="1">
      <formula>AND(COUNTIF($C$1287:$C$1287,C1287)&gt;1,NOT(ISBLANK(C1287)))</formula>
    </cfRule>
  </conditionalFormatting>
  <conditionalFormatting sqref="C1288">
    <cfRule type="duplicateValues" priority="363" dxfId="961" stopIfTrue="1">
      <formula>AND(COUNTIF($C$1288:$C$1288,C1288)&gt;1,NOT(ISBLANK(C1288)))</formula>
    </cfRule>
  </conditionalFormatting>
  <conditionalFormatting sqref="C1290">
    <cfRule type="duplicateValues" priority="362" dxfId="961" stopIfTrue="1">
      <formula>AND(COUNTIF($C$1290:$C$1290,C1290)&gt;1,NOT(ISBLANK(C1290)))</formula>
    </cfRule>
  </conditionalFormatting>
  <conditionalFormatting sqref="C1291">
    <cfRule type="duplicateValues" priority="361" dxfId="961" stopIfTrue="1">
      <formula>AND(COUNTIF($C$1291:$C$1291,C1291)&gt;1,NOT(ISBLANK(C1291)))</formula>
    </cfRule>
  </conditionalFormatting>
  <conditionalFormatting sqref="C1294">
    <cfRule type="duplicateValues" priority="360" dxfId="961" stopIfTrue="1">
      <formula>AND(COUNTIF($C$1294:$C$1294,C1294)&gt;1,NOT(ISBLANK(C1294)))</formula>
    </cfRule>
  </conditionalFormatting>
  <conditionalFormatting sqref="C1296">
    <cfRule type="duplicateValues" priority="359" dxfId="961" stopIfTrue="1">
      <formula>AND(COUNTIF($C$1296:$C$1296,C1296)&gt;1,NOT(ISBLANK(C1296)))</formula>
    </cfRule>
  </conditionalFormatting>
  <conditionalFormatting sqref="C1297">
    <cfRule type="duplicateValues" priority="358" dxfId="961" stopIfTrue="1">
      <formula>AND(COUNTIF($C$1297:$C$1297,C1297)&gt;1,NOT(ISBLANK(C1297)))</formula>
    </cfRule>
  </conditionalFormatting>
  <conditionalFormatting sqref="C1298">
    <cfRule type="duplicateValues" priority="357" dxfId="961" stopIfTrue="1">
      <formula>AND(COUNTIF($C$1298:$C$1298,C1298)&gt;1,NOT(ISBLANK(C1298)))</formula>
    </cfRule>
  </conditionalFormatting>
  <conditionalFormatting sqref="C1299">
    <cfRule type="duplicateValues" priority="356" dxfId="961" stopIfTrue="1">
      <formula>AND(COUNTIF($C$1299:$C$1299,C1299)&gt;1,NOT(ISBLANK(C1299)))</formula>
    </cfRule>
  </conditionalFormatting>
  <conditionalFormatting sqref="C1300">
    <cfRule type="duplicateValues" priority="355" dxfId="961" stopIfTrue="1">
      <formula>AND(COUNTIF($C$1300:$C$1300,C1300)&gt;1,NOT(ISBLANK(C1300)))</formula>
    </cfRule>
  </conditionalFormatting>
  <conditionalFormatting sqref="C1304">
    <cfRule type="duplicateValues" priority="354" dxfId="961" stopIfTrue="1">
      <formula>AND(COUNTIF($C$1304:$C$1304,C1304)&gt;1,NOT(ISBLANK(C1304)))</formula>
    </cfRule>
  </conditionalFormatting>
  <conditionalFormatting sqref="C1305">
    <cfRule type="duplicateValues" priority="353" dxfId="961" stopIfTrue="1">
      <formula>AND(COUNTIF($C$1305:$C$1305,C1305)&gt;1,NOT(ISBLANK(C1305)))</formula>
    </cfRule>
  </conditionalFormatting>
  <conditionalFormatting sqref="C1306">
    <cfRule type="duplicateValues" priority="352" dxfId="961" stopIfTrue="1">
      <formula>AND(COUNTIF($C$1306:$C$1306,C1306)&gt;1,NOT(ISBLANK(C1306)))</formula>
    </cfRule>
  </conditionalFormatting>
  <conditionalFormatting sqref="C1273">
    <cfRule type="duplicateValues" priority="1933" dxfId="961" stopIfTrue="1">
      <formula>AND(COUNTIF($C$1273:$C$1273,C1273)&gt;1,NOT(ISBLANK(C1273)))</formula>
    </cfRule>
  </conditionalFormatting>
  <conditionalFormatting sqref="C1274:C1281">
    <cfRule type="duplicateValues" priority="1936" dxfId="961" stopIfTrue="1">
      <formula>AND(COUNTIF($C$1274:$C$1281,C1274)&gt;1,NOT(ISBLANK(C1274)))</formula>
    </cfRule>
  </conditionalFormatting>
  <conditionalFormatting sqref="C1311:C1319">
    <cfRule type="duplicateValues" priority="1942" dxfId="961" stopIfTrue="1">
      <formula>AND(COUNTIF($C$1311:$C$1319,C1311)&gt;1,NOT(ISBLANK(C1311)))</formula>
    </cfRule>
  </conditionalFormatting>
  <conditionalFormatting sqref="C1320">
    <cfRule type="duplicateValues" priority="343" dxfId="961" stopIfTrue="1">
      <formula>AND(COUNTIF($C$1320:$C$1320,C1320)&gt;1,NOT(ISBLANK(C1320)))</formula>
    </cfRule>
  </conditionalFormatting>
  <conditionalFormatting sqref="C1332 C1321">
    <cfRule type="duplicateValues" priority="342" dxfId="961" stopIfTrue="1">
      <formula>AND(COUNTIF($C$1332:$C$1332,C1321)+COUNTIF($C$1321:$C$1321,C1321)&gt;1,NOT(ISBLANK(C1321)))</formula>
    </cfRule>
  </conditionalFormatting>
  <conditionalFormatting sqref="C1322">
    <cfRule type="duplicateValues" priority="341" dxfId="961" stopIfTrue="1">
      <formula>AND(COUNTIF($C$1322:$C$1322,C1322)&gt;1,NOT(ISBLANK(C1322)))</formula>
    </cfRule>
  </conditionalFormatting>
  <conditionalFormatting sqref="C1323">
    <cfRule type="duplicateValues" priority="340" dxfId="961" stopIfTrue="1">
      <formula>AND(COUNTIF($C$1323:$C$1323,C1323)&gt;1,NOT(ISBLANK(C1323)))</formula>
    </cfRule>
  </conditionalFormatting>
  <conditionalFormatting sqref="C1324">
    <cfRule type="duplicateValues" priority="339" dxfId="961" stopIfTrue="1">
      <formula>AND(COUNTIF($C$1324:$C$1324,C1324)&gt;1,NOT(ISBLANK(C1324)))</formula>
    </cfRule>
  </conditionalFormatting>
  <conditionalFormatting sqref="C1325">
    <cfRule type="duplicateValues" priority="338" dxfId="961" stopIfTrue="1">
      <formula>AND(COUNTIF($C$1325:$C$1325,C1325)&gt;1,NOT(ISBLANK(C1325)))</formula>
    </cfRule>
  </conditionalFormatting>
  <conditionalFormatting sqref="C1329">
    <cfRule type="duplicateValues" priority="336" dxfId="961" stopIfTrue="1">
      <formula>AND(COUNTIF($C$1329:$C$1329,C1329)&gt;1,NOT(ISBLANK(C1329)))</formula>
    </cfRule>
  </conditionalFormatting>
  <conditionalFormatting sqref="C1330">
    <cfRule type="duplicateValues" priority="335" dxfId="961" stopIfTrue="1">
      <formula>AND(COUNTIF($C$1330:$C$1330,C1330)&gt;1,NOT(ISBLANK(C1330)))</formula>
    </cfRule>
  </conditionalFormatting>
  <conditionalFormatting sqref="C1331">
    <cfRule type="duplicateValues" priority="334" dxfId="961" stopIfTrue="1">
      <formula>AND(COUNTIF($C$1331:$C$1331,C1331)&gt;1,NOT(ISBLANK(C1331)))</formula>
    </cfRule>
  </conditionalFormatting>
  <conditionalFormatting sqref="C1334">
    <cfRule type="duplicateValues" priority="333" dxfId="961" stopIfTrue="1">
      <formula>AND(COUNTIF($C$1334:$C$1334,C1334)&gt;1,NOT(ISBLANK(C1334)))</formula>
    </cfRule>
  </conditionalFormatting>
  <conditionalFormatting sqref="C1336">
    <cfRule type="duplicateValues" priority="332" dxfId="961" stopIfTrue="1">
      <formula>AND(COUNTIF($C$1336:$C$1336,C1336)&gt;1,NOT(ISBLANK(C1336)))</formula>
    </cfRule>
  </conditionalFormatting>
  <conditionalFormatting sqref="C1339">
    <cfRule type="duplicateValues" priority="330" dxfId="961" stopIfTrue="1">
      <formula>AND(COUNTIF($C$1339:$C$1339,C1339)&gt;1,NOT(ISBLANK(C1339)))</formula>
    </cfRule>
  </conditionalFormatting>
  <conditionalFormatting sqref="C1344">
    <cfRule type="duplicateValues" priority="329" dxfId="961" stopIfTrue="1">
      <formula>AND(COUNTIF($C$1344:$C$1344,C1344)&gt;1,NOT(ISBLANK(C1344)))</formula>
    </cfRule>
  </conditionalFormatting>
  <conditionalFormatting sqref="C1345">
    <cfRule type="duplicateValues" priority="328" dxfId="961" stopIfTrue="1">
      <formula>AND(COUNTIF($C$1345:$C$1345,C1345)&gt;1,NOT(ISBLANK(C1345)))</formula>
    </cfRule>
  </conditionalFormatting>
  <conditionalFormatting sqref="C1326:C1328">
    <cfRule type="duplicateValues" priority="348" dxfId="961" stopIfTrue="1">
      <formula>AND(COUNTIF($C$1326:$C$1328,C1326)&gt;1,NOT(ISBLANK(C1326)))</formula>
    </cfRule>
  </conditionalFormatting>
  <conditionalFormatting sqref="C1343">
    <cfRule type="duplicateValues" priority="350" dxfId="961" stopIfTrue="1">
      <formula>AND(COUNTIF($C$1343:$C$1343,C1343)&gt;1,NOT(ISBLANK(C1343)))</formula>
    </cfRule>
  </conditionalFormatting>
  <conditionalFormatting sqref="C1357">
    <cfRule type="duplicateValues" priority="323" dxfId="961" stopIfTrue="1">
      <formula>AND(COUNTIF($C$1357:$C$1357,C1357)&gt;1,NOT(ISBLANK(C1357)))</formula>
    </cfRule>
  </conditionalFormatting>
  <conditionalFormatting sqref="C1370">
    <cfRule type="duplicateValues" priority="320" dxfId="961" stopIfTrue="1">
      <formula>AND(COUNTIF($C$1370:$C$1370,C1370)&gt;1,NOT(ISBLANK(C1370)))</formula>
    </cfRule>
  </conditionalFormatting>
  <conditionalFormatting sqref="C1360">
    <cfRule type="duplicateValues" priority="319" dxfId="961" stopIfTrue="1">
      <formula>AND(COUNTIF($C$1360:$C$1360,C1360)&gt;1,NOT(ISBLANK(C1360)))</formula>
    </cfRule>
  </conditionalFormatting>
  <conditionalFormatting sqref="C1362">
    <cfRule type="duplicateValues" priority="318" dxfId="961" stopIfTrue="1">
      <formula>AND(COUNTIF($C$1362:$C$1362,C1362)&gt;1,NOT(ISBLANK(C1362)))</formula>
    </cfRule>
  </conditionalFormatting>
  <conditionalFormatting sqref="C1366">
    <cfRule type="duplicateValues" priority="317" dxfId="961" stopIfTrue="1">
      <formula>AND(COUNTIF($C$1366:$C$1366,C1366)&gt;1,NOT(ISBLANK(C1366)))</formula>
    </cfRule>
  </conditionalFormatting>
  <conditionalFormatting sqref="C1367">
    <cfRule type="duplicateValues" priority="316" dxfId="961" stopIfTrue="1">
      <formula>AND(COUNTIF($C$1367:$C$1367,C1367)&gt;1,NOT(ISBLANK(C1367)))</formula>
    </cfRule>
  </conditionalFormatting>
  <conditionalFormatting sqref="C1351">
    <cfRule type="duplicateValues" priority="315" dxfId="961" stopIfTrue="1">
      <formula>AND(COUNTIF($C$1351:$C$1351,C1351)&gt;1,NOT(ISBLANK(C1351)))</formula>
    </cfRule>
  </conditionalFormatting>
  <conditionalFormatting sqref="C1346">
    <cfRule type="duplicateValues" priority="1943" dxfId="961" stopIfTrue="1">
      <formula>AND(COUNTIF($C$1346:$C$1346,C1346)&gt;1,NOT(ISBLANK(C1346)))</formula>
    </cfRule>
  </conditionalFormatting>
  <conditionalFormatting sqref="C1358">
    <cfRule type="duplicateValues" priority="1944" dxfId="961" stopIfTrue="1">
      <formula>AND(COUNTIF($C$1358:$C$1358,C1358)&gt;1,NOT(ISBLANK(C1358)))</formula>
    </cfRule>
  </conditionalFormatting>
  <conditionalFormatting sqref="C1356">
    <cfRule type="duplicateValues" priority="1946" dxfId="961" stopIfTrue="1">
      <formula>AND(COUNTIF($C$1356:$C$1356,C1356)&gt;1,NOT(ISBLANK(C1356)))</formula>
    </cfRule>
  </conditionalFormatting>
  <conditionalFormatting sqref="C1347:C1350 C1352:C1354">
    <cfRule type="duplicateValues" priority="1947" dxfId="961" stopIfTrue="1">
      <formula>AND(COUNTIF($C$1347:$C$1350,C1347)+COUNTIF($C$1352:$C$1354,C1347)&gt;1,NOT(ISBLANK(C1347)))</formula>
    </cfRule>
  </conditionalFormatting>
  <conditionalFormatting sqref="C1383">
    <cfRule type="duplicateValues" priority="309" dxfId="961" stopIfTrue="1">
      <formula>AND(COUNTIF($C$1383:$C$1383,C1383)&gt;1,NOT(ISBLANK(C1383)))</formula>
    </cfRule>
  </conditionalFormatting>
  <conditionalFormatting sqref="C1376">
    <cfRule type="duplicateValues" priority="306" dxfId="961" stopIfTrue="1">
      <formula>AND(COUNTIF($C$1376:$C$1376,C1376)&gt;1,NOT(ISBLANK(C1376)))</formula>
    </cfRule>
  </conditionalFormatting>
  <conditionalFormatting sqref="C1384">
    <cfRule type="duplicateValues" priority="304" dxfId="961" stopIfTrue="1">
      <formula>AND(COUNTIF($C$1384:$C$1384,C1384)&gt;1,NOT(ISBLANK(C1384)))</formula>
    </cfRule>
  </conditionalFormatting>
  <conditionalFormatting sqref="C1378">
    <cfRule type="duplicateValues" priority="303" dxfId="961" stopIfTrue="1">
      <formula>AND(COUNTIF($C$1378:$C$1378,C1378)&gt;1,NOT(ISBLANK(C1378)))</formula>
    </cfRule>
  </conditionalFormatting>
  <conditionalFormatting sqref="C1380">
    <cfRule type="duplicateValues" priority="302" dxfId="961" stopIfTrue="1">
      <formula>AND(COUNTIF($C$1380:$C$1380,C1380)&gt;1,NOT(ISBLANK(C1380)))</formula>
    </cfRule>
  </conditionalFormatting>
  <conditionalFormatting sqref="C1381">
    <cfRule type="duplicateValues" priority="301" dxfId="961" stopIfTrue="1">
      <formula>AND(COUNTIF($C$1381:$C$1381,C1381)&gt;1,NOT(ISBLANK(C1381)))</formula>
    </cfRule>
  </conditionalFormatting>
  <conditionalFormatting sqref="C1386">
    <cfRule type="duplicateValues" priority="300" dxfId="961" stopIfTrue="1">
      <formula>AND(COUNTIF($C$1386:$C$1386,C1386)&gt;1,NOT(ISBLANK(C1386)))</formula>
    </cfRule>
  </conditionalFormatting>
  <conditionalFormatting sqref="C1385">
    <cfRule type="duplicateValues" priority="299" dxfId="961" stopIfTrue="1">
      <formula>AND(COUNTIF($C$1385:$C$1385,C1385)&gt;1,NOT(ISBLANK(C1385)))</formula>
    </cfRule>
  </conditionalFormatting>
  <conditionalFormatting sqref="C1387">
    <cfRule type="duplicateValues" priority="298" dxfId="961" stopIfTrue="1">
      <formula>AND(COUNTIF($C$1387:$C$1387,C1387)&gt;1,NOT(ISBLANK(C1387)))</formula>
    </cfRule>
  </conditionalFormatting>
  <conditionalFormatting sqref="C1389">
    <cfRule type="duplicateValues" priority="297" dxfId="961" stopIfTrue="1">
      <formula>AND(COUNTIF($C$1389:$C$1389,C1389)&gt;1,NOT(ISBLANK(C1389)))</formula>
    </cfRule>
  </conditionalFormatting>
  <conditionalFormatting sqref="C1390:C1391">
    <cfRule type="duplicateValues" priority="296" dxfId="961" stopIfTrue="1">
      <formula>AND(COUNTIF($C$1390:$C$1391,C1390)&gt;1,NOT(ISBLANK(C1390)))</formula>
    </cfRule>
  </conditionalFormatting>
  <conditionalFormatting sqref="C1393">
    <cfRule type="duplicateValues" priority="295" dxfId="961" stopIfTrue="1">
      <formula>AND(COUNTIF($C$1393:$C$1393,C1393)&gt;1,NOT(ISBLANK(C1393)))</formula>
    </cfRule>
  </conditionalFormatting>
  <conditionalFormatting sqref="C1394">
    <cfRule type="duplicateValues" priority="294" dxfId="961" stopIfTrue="1">
      <formula>AND(COUNTIF($C$1394:$C$1394,C1394)&gt;1,NOT(ISBLANK(C1394)))</formula>
    </cfRule>
  </conditionalFormatting>
  <conditionalFormatting sqref="C1377">
    <cfRule type="duplicateValues" priority="311" dxfId="961" stopIfTrue="1">
      <formula>AND(COUNTIF($C$1377:$C$1377,C1377)&gt;1,NOT(ISBLANK(C1377)))</formula>
    </cfRule>
  </conditionalFormatting>
  <conditionalFormatting sqref="C1379">
    <cfRule type="duplicateValues" priority="293" dxfId="961" stopIfTrue="1">
      <formula>AND(COUNTIF($C$1379:$C$1379,C1379)&gt;1,NOT(ISBLANK(C1379)))</formula>
    </cfRule>
  </conditionalFormatting>
  <conditionalFormatting sqref="C1372:C1375">
    <cfRule type="duplicateValues" priority="1954" dxfId="961" stopIfTrue="1">
      <formula>AND(COUNTIF($C$1372:$C$1375,C1372)&gt;1,NOT(ISBLANK(C1372)))</formula>
    </cfRule>
  </conditionalFormatting>
  <conditionalFormatting sqref="C1392">
    <cfRule type="duplicateValues" priority="292" dxfId="961" stopIfTrue="1">
      <formula>AND(COUNTIF($C$1392:$C$1392,C1392)&gt;1,NOT(ISBLANK(C1392)))</formula>
    </cfRule>
  </conditionalFormatting>
  <conditionalFormatting sqref="C1403:C1404 C1407">
    <cfRule type="duplicateValues" priority="289" dxfId="961" stopIfTrue="1">
      <formula>AND(COUNTIF($C$1403:$C$1404,C1403)+COUNTIF($C$1407:$C$1407,C1403)&gt;1,NOT(ISBLANK(C1403)))</formula>
    </cfRule>
  </conditionalFormatting>
  <conditionalFormatting sqref="C1405">
    <cfRule type="duplicateValues" priority="288" dxfId="961" stopIfTrue="1">
      <formula>AND(COUNTIF($C$1405:$C$1405,C1405)&gt;1,NOT(ISBLANK(C1405)))</formula>
    </cfRule>
  </conditionalFormatting>
  <conditionalFormatting sqref="C1408">
    <cfRule type="duplicateValues" priority="287" dxfId="961" stopIfTrue="1">
      <formula>AND(COUNTIF($C$1408:$C$1408,C1408)&gt;1,NOT(ISBLANK(C1408)))</formula>
    </cfRule>
  </conditionalFormatting>
  <conditionalFormatting sqref="C1409:C1411">
    <cfRule type="duplicateValues" priority="286" dxfId="961" stopIfTrue="1">
      <formula>AND(COUNTIF($C$1409:$C$1411,C1409)&gt;1,NOT(ISBLANK(C1409)))</formula>
    </cfRule>
  </conditionalFormatting>
  <conditionalFormatting sqref="C1421">
    <cfRule type="duplicateValues" priority="285" dxfId="961" stopIfTrue="1">
      <formula>AND(COUNTIF($C$1421:$C$1421,C1421)&gt;1,NOT(ISBLANK(C1421)))</formula>
    </cfRule>
  </conditionalFormatting>
  <conditionalFormatting sqref="C1412">
    <cfRule type="duplicateValues" priority="283" dxfId="961" stopIfTrue="1">
      <formula>AND(COUNTIF($C$1412:$C$1412,C1412)&gt;1,NOT(ISBLANK(C1412)))</formula>
    </cfRule>
  </conditionalFormatting>
  <conditionalFormatting sqref="C1413">
    <cfRule type="duplicateValues" priority="284" dxfId="961" stopIfTrue="1">
      <formula>AND(COUNTIF($C$1413:$C$1413,C1413)&gt;1,NOT(ISBLANK(C1413)))</formula>
    </cfRule>
  </conditionalFormatting>
  <conditionalFormatting sqref="C1416">
    <cfRule type="duplicateValues" priority="282" dxfId="961" stopIfTrue="1">
      <formula>AND(COUNTIF($C$1416:$C$1416,C1416)&gt;1,NOT(ISBLANK(C1416)))</formula>
    </cfRule>
  </conditionalFormatting>
  <conditionalFormatting sqref="C1414">
    <cfRule type="duplicateValues" priority="281" dxfId="961" stopIfTrue="1">
      <formula>AND(COUNTIF($C$1414:$C$1414,C1414)&gt;1,NOT(ISBLANK(C1414)))</formula>
    </cfRule>
  </conditionalFormatting>
  <conditionalFormatting sqref="C1418">
    <cfRule type="duplicateValues" priority="280" dxfId="961" stopIfTrue="1">
      <formula>AND(COUNTIF($C$1418:$C$1418,C1418)&gt;1,NOT(ISBLANK(C1418)))</formula>
    </cfRule>
  </conditionalFormatting>
  <conditionalFormatting sqref="C1420">
    <cfRule type="duplicateValues" priority="279" dxfId="961" stopIfTrue="1">
      <formula>AND(COUNTIF($C$1420:$C$1420,C1420)&gt;1,NOT(ISBLANK(C1420)))</formula>
    </cfRule>
  </conditionalFormatting>
  <conditionalFormatting sqref="C1423">
    <cfRule type="duplicateValues" priority="278" dxfId="961" stopIfTrue="1">
      <formula>AND(COUNTIF($C$1423:$C$1423,C1423)&gt;1,NOT(ISBLANK(C1423)))</formula>
    </cfRule>
  </conditionalFormatting>
  <conditionalFormatting sqref="C1424">
    <cfRule type="duplicateValues" priority="277" dxfId="961" stopIfTrue="1">
      <formula>AND(COUNTIF($C$1424:$C$1424,C1424)&gt;1,NOT(ISBLANK(C1424)))</formula>
    </cfRule>
  </conditionalFormatting>
  <conditionalFormatting sqref="C1428">
    <cfRule type="duplicateValues" priority="276" dxfId="961" stopIfTrue="1">
      <formula>AND(COUNTIF($C$1428:$C$1428,C1428)&gt;1,NOT(ISBLANK(C1428)))</formula>
    </cfRule>
  </conditionalFormatting>
  <conditionalFormatting sqref="C1426">
    <cfRule type="duplicateValues" priority="290" dxfId="961" stopIfTrue="1">
      <formula>AND(COUNTIF($C$1426:$C$1426,C1426)&gt;1,NOT(ISBLANK(C1426)))</formula>
    </cfRule>
  </conditionalFormatting>
  <conditionalFormatting sqref="C1406">
    <cfRule type="duplicateValues" priority="274" dxfId="961" stopIfTrue="1">
      <formula>AND(COUNTIF($C$1406:$C$1406,C1406)&gt;1,NOT(ISBLANK(C1406)))</formula>
    </cfRule>
  </conditionalFormatting>
  <conditionalFormatting sqref="C1427">
    <cfRule type="duplicateValues" priority="273" dxfId="961" stopIfTrue="1">
      <formula>AND(COUNTIF($C$1427:$C$1427,C1427)&gt;1,NOT(ISBLANK(C1427)))</formula>
    </cfRule>
  </conditionalFormatting>
  <conditionalFormatting sqref="C1395:C1402">
    <cfRule type="duplicateValues" priority="1959" dxfId="961" stopIfTrue="1">
      <formula>AND(COUNTIF($C$1395:$C$1402,C1395)&gt;1,NOT(ISBLANK(C1395)))</formula>
    </cfRule>
  </conditionalFormatting>
  <conditionalFormatting sqref="C1434">
    <cfRule type="duplicateValues" priority="270" dxfId="961" stopIfTrue="1">
      <formula>AND(COUNTIF($C$1434:$C$1434,C1434)&gt;1,NOT(ISBLANK(C1434)))</formula>
    </cfRule>
  </conditionalFormatting>
  <conditionalFormatting sqref="C1439">
    <cfRule type="duplicateValues" priority="269" dxfId="961" stopIfTrue="1">
      <formula>AND(COUNTIF($C$1439:$C$1439,C1439)&gt;1,NOT(ISBLANK(C1439)))</formula>
    </cfRule>
  </conditionalFormatting>
  <conditionalFormatting sqref="C1446">
    <cfRule type="duplicateValues" priority="268" dxfId="961" stopIfTrue="1">
      <formula>AND(COUNTIF($C$1446:$C$1446,C1446)&gt;1,NOT(ISBLANK(C1446)))</formula>
    </cfRule>
  </conditionalFormatting>
  <conditionalFormatting sqref="C1449 C1436">
    <cfRule type="duplicateValues" priority="267" dxfId="961" stopIfTrue="1">
      <formula>AND(COUNTIF($C$1449:$C$1449,C1436)+COUNTIF($C$1436:$C$1436,C1436)&gt;1,NOT(ISBLANK(C1436)))</formula>
    </cfRule>
  </conditionalFormatting>
  <conditionalFormatting sqref="C1437">
    <cfRule type="duplicateValues" priority="266" dxfId="961" stopIfTrue="1">
      <formula>AND(COUNTIF($C$1437:$C$1437,C1437)&gt;1,NOT(ISBLANK(C1437)))</formula>
    </cfRule>
  </conditionalFormatting>
  <conditionalFormatting sqref="C1454">
    <cfRule type="duplicateValues" priority="265" dxfId="961" stopIfTrue="1">
      <formula>AND(COUNTIF($C$1454:$C$1454,C1454)&gt;1,NOT(ISBLANK(C1454)))</formula>
    </cfRule>
  </conditionalFormatting>
  <conditionalFormatting sqref="C1455">
    <cfRule type="duplicateValues" priority="264" dxfId="961" stopIfTrue="1">
      <formula>AND(COUNTIF($C$1455:$C$1455,C1455)&gt;1,NOT(ISBLANK(C1455)))</formula>
    </cfRule>
  </conditionalFormatting>
  <conditionalFormatting sqref="C1438">
    <cfRule type="duplicateValues" priority="263" dxfId="961" stopIfTrue="1">
      <formula>AND(COUNTIF($C$1438:$C$1438,C1438)&gt;1,NOT(ISBLANK(C1438)))</formula>
    </cfRule>
  </conditionalFormatting>
  <conditionalFormatting sqref="C1435">
    <cfRule type="duplicateValues" priority="262" dxfId="961" stopIfTrue="1">
      <formula>AND(COUNTIF($C$1435:$C$1435,C1435)&gt;1,NOT(ISBLANK(C1435)))</formula>
    </cfRule>
  </conditionalFormatting>
  <conditionalFormatting sqref="C1440">
    <cfRule type="duplicateValues" priority="261" dxfId="961" stopIfTrue="1">
      <formula>AND(COUNTIF($C$1440:$C$1440,C1440)&gt;1,NOT(ISBLANK(C1440)))</formula>
    </cfRule>
  </conditionalFormatting>
  <conditionalFormatting sqref="C1441">
    <cfRule type="duplicateValues" priority="260" dxfId="961" stopIfTrue="1">
      <formula>AND(COUNTIF($C$1441:$C$1441,C1441)&gt;1,NOT(ISBLANK(C1441)))</formula>
    </cfRule>
  </conditionalFormatting>
  <conditionalFormatting sqref="C1442">
    <cfRule type="duplicateValues" priority="259" dxfId="961" stopIfTrue="1">
      <formula>AND(COUNTIF($C$1442:$C$1442,C1442)&gt;1,NOT(ISBLANK(C1442)))</formula>
    </cfRule>
  </conditionalFormatting>
  <conditionalFormatting sqref="C1443">
    <cfRule type="duplicateValues" priority="258" dxfId="961" stopIfTrue="1">
      <formula>AND(COUNTIF($C$1443:$C$1443,C1443)&gt;1,NOT(ISBLANK(C1443)))</formula>
    </cfRule>
  </conditionalFormatting>
  <conditionalFormatting sqref="C1445">
    <cfRule type="duplicateValues" priority="257" dxfId="961" stopIfTrue="1">
      <formula>AND(COUNTIF($C$1445:$C$1445,C1445)&gt;1,NOT(ISBLANK(C1445)))</formula>
    </cfRule>
  </conditionalFormatting>
  <conditionalFormatting sqref="C1447">
    <cfRule type="duplicateValues" priority="256" dxfId="961" stopIfTrue="1">
      <formula>AND(COUNTIF($C$1447:$C$1447,C1447)&gt;1,NOT(ISBLANK(C1447)))</formula>
    </cfRule>
  </conditionalFormatting>
  <conditionalFormatting sqref="C1448">
    <cfRule type="duplicateValues" priority="255" dxfId="961" stopIfTrue="1">
      <formula>AND(COUNTIF($C$1448:$C$1448,C1448)&gt;1,NOT(ISBLANK(C1448)))</formula>
    </cfRule>
  </conditionalFormatting>
  <conditionalFormatting sqref="C1452">
    <cfRule type="duplicateValues" priority="254" dxfId="961" stopIfTrue="1">
      <formula>AND(COUNTIF($C$1452:$C$1452,C1452)&gt;1,NOT(ISBLANK(C1452)))</formula>
    </cfRule>
  </conditionalFormatting>
  <conditionalFormatting sqref="C1453">
    <cfRule type="duplicateValues" priority="253" dxfId="961" stopIfTrue="1">
      <formula>AND(COUNTIF($C$1453:$C$1453,C1453)&gt;1,NOT(ISBLANK(C1453)))</formula>
    </cfRule>
  </conditionalFormatting>
  <conditionalFormatting sqref="C1456">
    <cfRule type="duplicateValues" priority="252" dxfId="961" stopIfTrue="1">
      <formula>AND(COUNTIF($C$1456:$C$1456,C1456)&gt;1,NOT(ISBLANK(C1456)))</formula>
    </cfRule>
  </conditionalFormatting>
  <conditionalFormatting sqref="C1429:C1433">
    <cfRule type="duplicateValues" priority="1962" dxfId="961" stopIfTrue="1">
      <formula>AND(COUNTIF($C$1429:$C$1433,C1429)&gt;1,NOT(ISBLANK(C1429)))</formula>
    </cfRule>
  </conditionalFormatting>
  <conditionalFormatting sqref="C1458">
    <cfRule type="duplicateValues" priority="251" dxfId="961" stopIfTrue="1">
      <formula>AND(COUNTIF($C$1458:$C$1458,C1458)&gt;1,NOT(ISBLANK(C1458)))</formula>
    </cfRule>
  </conditionalFormatting>
  <conditionalFormatting sqref="C1459:C1462">
    <cfRule type="duplicateValues" priority="250" dxfId="961" stopIfTrue="1">
      <formula>AND(COUNTIF($C$1459:$C$1462,C1459)&gt;1,NOT(ISBLANK(C1459)))</formula>
    </cfRule>
  </conditionalFormatting>
  <conditionalFormatting sqref="C1475">
    <cfRule type="duplicateValues" priority="245" dxfId="961" stopIfTrue="1">
      <formula>AND(COUNTIF($C$1475:$C$1475,C1475)&gt;1,NOT(ISBLANK(C1475)))</formula>
    </cfRule>
  </conditionalFormatting>
  <conditionalFormatting sqref="C1464">
    <cfRule type="duplicateValues" priority="244" dxfId="961" stopIfTrue="1">
      <formula>AND(COUNTIF($C$1464:$C$1464,C1464)&gt;1,NOT(ISBLANK(C1464)))</formula>
    </cfRule>
  </conditionalFormatting>
  <conditionalFormatting sqref="C1478">
    <cfRule type="duplicateValues" priority="243" dxfId="961" stopIfTrue="1">
      <formula>AND(COUNTIF($C$1478:$C$1478,C1478)&gt;1,NOT(ISBLANK(C1478)))</formula>
    </cfRule>
  </conditionalFormatting>
  <conditionalFormatting sqref="C1466">
    <cfRule type="duplicateValues" priority="242" dxfId="961" stopIfTrue="1">
      <formula>AND(COUNTIF($C$1466:$C$1466,C1466)&gt;1,NOT(ISBLANK(C1466)))</formula>
    </cfRule>
  </conditionalFormatting>
  <conditionalFormatting sqref="C1482">
    <cfRule type="duplicateValues" priority="241" dxfId="961" stopIfTrue="1">
      <formula>AND(COUNTIF($C$1482:$C$1482,C1482)&gt;1,NOT(ISBLANK(C1482)))</formula>
    </cfRule>
  </conditionalFormatting>
  <conditionalFormatting sqref="C1483">
    <cfRule type="duplicateValues" priority="240" dxfId="961" stopIfTrue="1">
      <formula>AND(COUNTIF($C$1483:$C$1483,C1483)&gt;1,NOT(ISBLANK(C1483)))</formula>
    </cfRule>
  </conditionalFormatting>
  <conditionalFormatting sqref="C1467">
    <cfRule type="duplicateValues" priority="239" dxfId="961" stopIfTrue="1">
      <formula>AND(COUNTIF($C$1467:$C$1467,C1467)&gt;1,NOT(ISBLANK(C1467)))</formula>
    </cfRule>
  </conditionalFormatting>
  <conditionalFormatting sqref="C1474">
    <cfRule type="duplicateValues" priority="238" dxfId="961" stopIfTrue="1">
      <formula>AND(COUNTIF($C$1474:$C$1474,C1474)&gt;1,NOT(ISBLANK(C1474)))</formula>
    </cfRule>
  </conditionalFormatting>
  <conditionalFormatting sqref="C1472">
    <cfRule type="duplicateValues" priority="237" dxfId="961" stopIfTrue="1">
      <formula>AND(COUNTIF($C$1472:$C$1472,C1472)&gt;1,NOT(ISBLANK(C1472)))</formula>
    </cfRule>
  </conditionalFormatting>
  <conditionalFormatting sqref="C1473">
    <cfRule type="duplicateValues" priority="236" dxfId="961" stopIfTrue="1">
      <formula>AND(COUNTIF($C$1473:$C$1473,C1473)&gt;1,NOT(ISBLANK(C1473)))</formula>
    </cfRule>
  </conditionalFormatting>
  <conditionalFormatting sqref="C1476">
    <cfRule type="duplicateValues" priority="235" dxfId="961" stopIfTrue="1">
      <formula>AND(COUNTIF($C$1476:$C$1476,C1476)&gt;1,NOT(ISBLANK(C1476)))</formula>
    </cfRule>
  </conditionalFormatting>
  <conditionalFormatting sqref="C1477">
    <cfRule type="duplicateValues" priority="234" dxfId="961" stopIfTrue="1">
      <formula>AND(COUNTIF($C$1477:$C$1477,C1477)&gt;1,NOT(ISBLANK(C1477)))</formula>
    </cfRule>
  </conditionalFormatting>
  <conditionalFormatting sqref="C1480">
    <cfRule type="duplicateValues" priority="233" dxfId="961" stopIfTrue="1">
      <formula>AND(COUNTIF($C$1480:$C$1480,C1480)&gt;1,NOT(ISBLANK(C1480)))</formula>
    </cfRule>
  </conditionalFormatting>
  <conditionalFormatting sqref="C1481">
    <cfRule type="duplicateValues" priority="232" dxfId="961" stopIfTrue="1">
      <formula>AND(COUNTIF($C$1481:$C$1481,C1481)&gt;1,NOT(ISBLANK(C1481)))</formula>
    </cfRule>
  </conditionalFormatting>
  <conditionalFormatting sqref="C1485">
    <cfRule type="duplicateValues" priority="231" dxfId="961" stopIfTrue="1">
      <formula>AND(COUNTIF($C$1485:$C$1485,C1485)&gt;1,NOT(ISBLANK(C1485)))</formula>
    </cfRule>
  </conditionalFormatting>
  <conditionalFormatting sqref="C1487">
    <cfRule type="duplicateValues" priority="230" dxfId="961" stopIfTrue="1">
      <formula>AND(COUNTIF($C$1487:$C$1487,C1487)&gt;1,NOT(ISBLANK(C1487)))</formula>
    </cfRule>
  </conditionalFormatting>
  <conditionalFormatting sqref="C1488">
    <cfRule type="duplicateValues" priority="229" dxfId="961" stopIfTrue="1">
      <formula>AND(COUNTIF($C$1488:$C$1488,C1488)&gt;1,NOT(ISBLANK(C1488)))</formula>
    </cfRule>
  </conditionalFormatting>
  <conditionalFormatting sqref="C1489">
    <cfRule type="duplicateValues" priority="227" dxfId="961" stopIfTrue="1">
      <formula>AND(COUNTIF($C$1489:$C$1489,C1489)&gt;1,NOT(ISBLANK(C1489)))</formula>
    </cfRule>
  </conditionalFormatting>
  <conditionalFormatting sqref="C1498">
    <cfRule type="duplicateValues" priority="226" dxfId="961" stopIfTrue="1">
      <formula>AND(COUNTIF($C$1498:$C$1498,C1498)&gt;1,NOT(ISBLANK(C1498)))</formula>
    </cfRule>
  </conditionalFormatting>
  <conditionalFormatting sqref="C1491">
    <cfRule type="duplicateValues" priority="225" dxfId="961" stopIfTrue="1">
      <formula>AND(COUNTIF($C$1491:$C$1491,C1491)&gt;1,NOT(ISBLANK(C1491)))</formula>
    </cfRule>
  </conditionalFormatting>
  <conditionalFormatting sqref="C1492">
    <cfRule type="duplicateValues" priority="224" dxfId="961" stopIfTrue="1">
      <formula>AND(COUNTIF($C$1492:$C$1492,C1492)&gt;1,NOT(ISBLANK(C1492)))</formula>
    </cfRule>
  </conditionalFormatting>
  <conditionalFormatting sqref="C1499">
    <cfRule type="duplicateValues" priority="223" dxfId="961" stopIfTrue="1">
      <formula>AND(COUNTIF($C$1499:$C$1499,C1499)&gt;1,NOT(ISBLANK(C1499)))</formula>
    </cfRule>
  </conditionalFormatting>
  <conditionalFormatting sqref="C1493">
    <cfRule type="duplicateValues" priority="222" dxfId="961" stopIfTrue="1">
      <formula>AND(COUNTIF($C$1493:$C$1493,C1493)&gt;1,NOT(ISBLANK(C1493)))</formula>
    </cfRule>
  </conditionalFormatting>
  <conditionalFormatting sqref="C1495">
    <cfRule type="duplicateValues" priority="221" dxfId="961" stopIfTrue="1">
      <formula>AND(COUNTIF($C$1495:$C$1495,C1495)&gt;1,NOT(ISBLANK(C1495)))</formula>
    </cfRule>
  </conditionalFormatting>
  <conditionalFormatting sqref="C1496">
    <cfRule type="duplicateValues" priority="220" dxfId="961" stopIfTrue="1">
      <formula>AND(COUNTIF($C$1496:$C$1496,C1496)&gt;1,NOT(ISBLANK(C1496)))</formula>
    </cfRule>
  </conditionalFormatting>
  <conditionalFormatting sqref="C1463">
    <cfRule type="duplicateValues" priority="219" dxfId="961" stopIfTrue="1">
      <formula>AND(COUNTIF($C$1463:$C$1463,C1463)&gt;1,NOT(ISBLANK(C1463)))</formula>
    </cfRule>
  </conditionalFormatting>
  <conditionalFormatting sqref="C1468:C1471">
    <cfRule type="duplicateValues" priority="246" dxfId="961" stopIfTrue="1">
      <formula>AND(COUNTIF($C$1468:$C$1471,C1468)&gt;1,NOT(ISBLANK(C1468)))</formula>
    </cfRule>
  </conditionalFormatting>
  <conditionalFormatting sqref="C1465">
    <cfRule type="duplicateValues" priority="218" dxfId="961" stopIfTrue="1">
      <formula>AND(COUNTIF($C$1465:$C$1465,C1465)&gt;1,NOT(ISBLANK(C1465)))</formula>
    </cfRule>
  </conditionalFormatting>
  <conditionalFormatting sqref="C1500">
    <cfRule type="duplicateValues" priority="217" dxfId="961" stopIfTrue="1">
      <formula>AND(COUNTIF($C$1500:$C$1500,C1500)&gt;1,NOT(ISBLANK(C1500)))</formula>
    </cfRule>
  </conditionalFormatting>
  <conditionalFormatting sqref="C1501">
    <cfRule type="duplicateValues" priority="216" dxfId="961" stopIfTrue="1">
      <formula>AND(COUNTIF($C$1501:$C$1501,C1501)&gt;1,NOT(ISBLANK(C1501)))</formula>
    </cfRule>
  </conditionalFormatting>
  <conditionalFormatting sqref="C1507">
    <cfRule type="duplicateValues" priority="214" dxfId="961" stopIfTrue="1">
      <formula>AND(COUNTIF($C$1507:$C$1507,C1507)&gt;1,NOT(ISBLANK(C1507)))</formula>
    </cfRule>
  </conditionalFormatting>
  <conditionalFormatting sqref="C1508">
    <cfRule type="duplicateValues" priority="211" dxfId="961" stopIfTrue="1">
      <formula>AND(COUNTIF($C$1508:$C$1508,C1508)&gt;1,NOT(ISBLANK(C1508)))</formula>
    </cfRule>
  </conditionalFormatting>
  <conditionalFormatting sqref="C1510">
    <cfRule type="duplicateValues" priority="209" dxfId="961" stopIfTrue="1">
      <formula>AND(COUNTIF($C$1510:$C$1510,C1510)&gt;1,NOT(ISBLANK(C1510)))</formula>
    </cfRule>
  </conditionalFormatting>
  <conditionalFormatting sqref="C1514">
    <cfRule type="duplicateValues" priority="208" dxfId="961" stopIfTrue="1">
      <formula>AND(COUNTIF($C$1514:$C$1514,C1514)&gt;1,NOT(ISBLANK(C1514)))</formula>
    </cfRule>
  </conditionalFormatting>
  <conditionalFormatting sqref="C1502:C1506 C1511">
    <cfRule type="duplicateValues" priority="1964" dxfId="961" stopIfTrue="1">
      <formula>AND(COUNTIF($C$1502:$C$1506,C1502)+COUNTIF($C$1511:$C$1511,C1502)&gt;1,NOT(ISBLANK(C1502)))</formula>
    </cfRule>
  </conditionalFormatting>
  <conditionalFormatting sqref="C1515">
    <cfRule type="duplicateValues" priority="205" dxfId="961" stopIfTrue="1">
      <formula>AND(COUNTIF($C$1515:$C$1515,C1515)&gt;1,NOT(ISBLANK(C1515)))</formula>
    </cfRule>
  </conditionalFormatting>
  <conditionalFormatting sqref="C1516">
    <cfRule type="duplicateValues" priority="204" dxfId="961" stopIfTrue="1">
      <formula>AND(COUNTIF($C$1516:$C$1516,C1516)&gt;1,NOT(ISBLANK(C1516)))</formula>
    </cfRule>
  </conditionalFormatting>
  <conditionalFormatting sqref="C1517">
    <cfRule type="duplicateValues" priority="202" dxfId="961" stopIfTrue="1">
      <formula>AND(COUNTIF($C$1517:$C$1517,C1517)&gt;1,NOT(ISBLANK(C1517)))</formula>
    </cfRule>
  </conditionalFormatting>
  <conditionalFormatting sqref="C1518">
    <cfRule type="duplicateValues" priority="196" dxfId="961" stopIfTrue="1">
      <formula>AND(COUNTIF($C$1518:$C$1518,C1518)&gt;1,NOT(ISBLANK(C1518)))</formula>
    </cfRule>
  </conditionalFormatting>
  <conditionalFormatting sqref="C1519">
    <cfRule type="duplicateValues" priority="195" dxfId="961" stopIfTrue="1">
      <formula>AND(COUNTIF($C$1519:$C$1519,C1519)&gt;1,NOT(ISBLANK(C1519)))</formula>
    </cfRule>
  </conditionalFormatting>
  <conditionalFormatting sqref="C1532">
    <cfRule type="duplicateValues" priority="193" dxfId="961" stopIfTrue="1">
      <formula>AND(COUNTIF($C$1532:$C$1532,C1532)&gt;1,NOT(ISBLANK(C1532)))</formula>
    </cfRule>
  </conditionalFormatting>
  <conditionalFormatting sqref="C1536">
    <cfRule type="duplicateValues" priority="191" dxfId="961" stopIfTrue="1">
      <formula>AND(COUNTIF($C$1536:$C$1536,C1536)&gt;1,NOT(ISBLANK(C1536)))</formula>
    </cfRule>
  </conditionalFormatting>
  <conditionalFormatting sqref="C1525">
    <cfRule type="duplicateValues" priority="190" dxfId="961" stopIfTrue="1">
      <formula>AND(COUNTIF($C$1525:$C$1525,C1525)&gt;1,NOT(ISBLANK(C1525)))</formula>
    </cfRule>
  </conditionalFormatting>
  <conditionalFormatting sqref="C1526">
    <cfRule type="duplicateValues" priority="189" dxfId="961" stopIfTrue="1">
      <formula>AND(COUNTIF($C$1526:$C$1526,C1526)&gt;1,NOT(ISBLANK(C1526)))</formula>
    </cfRule>
  </conditionalFormatting>
  <conditionalFormatting sqref="C1537">
    <cfRule type="duplicateValues" priority="188" dxfId="961" stopIfTrue="1">
      <formula>AND(COUNTIF($C$1537:$C$1537,C1537)&gt;1,NOT(ISBLANK(C1537)))</formula>
    </cfRule>
  </conditionalFormatting>
  <conditionalFormatting sqref="C1528">
    <cfRule type="duplicateValues" priority="185" dxfId="961" stopIfTrue="1">
      <formula>AND(COUNTIF($C$1528:$C$1528,C1528)&gt;1,NOT(ISBLANK(C1528)))</formula>
    </cfRule>
  </conditionalFormatting>
  <conditionalFormatting sqref="C1542">
    <cfRule type="duplicateValues" priority="183" dxfId="961" stopIfTrue="1">
      <formula>AND(COUNTIF($C$1542:$C$1542,C1542)&gt;1,NOT(ISBLANK(C1542)))</formula>
    </cfRule>
  </conditionalFormatting>
  <conditionalFormatting sqref="C1527">
    <cfRule type="duplicateValues" priority="182" dxfId="961" stopIfTrue="1">
      <formula>AND(COUNTIF($C$1527:$C$1527,C1527)&gt;1,NOT(ISBLANK(C1527)))</formula>
    </cfRule>
  </conditionalFormatting>
  <conditionalFormatting sqref="C1529">
    <cfRule type="duplicateValues" priority="181" dxfId="961" stopIfTrue="1">
      <formula>AND(COUNTIF($C$1529:$C$1529,C1529)&gt;1,NOT(ISBLANK(C1529)))</formula>
    </cfRule>
  </conditionalFormatting>
  <conditionalFormatting sqref="C1546">
    <cfRule type="duplicateValues" priority="180" dxfId="961" stopIfTrue="1">
      <formula>AND(COUNTIF($C$1546:$C$1546,C1546)&gt;1,NOT(ISBLANK(C1546)))</formula>
    </cfRule>
  </conditionalFormatting>
  <conditionalFormatting sqref="C1535">
    <cfRule type="duplicateValues" priority="179" dxfId="961" stopIfTrue="1">
      <formula>AND(COUNTIF($C$1535:$C$1535,C1535)&gt;1,NOT(ISBLANK(C1535)))</formula>
    </cfRule>
  </conditionalFormatting>
  <conditionalFormatting sqref="C1543">
    <cfRule type="duplicateValues" priority="178" dxfId="961" stopIfTrue="1">
      <formula>AND(COUNTIF($C$1543:$C$1543,C1543)&gt;1,NOT(ISBLANK(C1543)))</formula>
    </cfRule>
  </conditionalFormatting>
  <conditionalFormatting sqref="C1545">
    <cfRule type="duplicateValues" priority="177" dxfId="961" stopIfTrue="1">
      <formula>AND(COUNTIF($C$1545:$C$1545,C1545)&gt;1,NOT(ISBLANK(C1545)))</formula>
    </cfRule>
  </conditionalFormatting>
  <conditionalFormatting sqref="C1547">
    <cfRule type="duplicateValues" priority="176" dxfId="961" stopIfTrue="1">
      <formula>AND(COUNTIF($C$1547:$C$1547,C1547)&gt;1,NOT(ISBLANK(C1547)))</formula>
    </cfRule>
  </conditionalFormatting>
  <conditionalFormatting sqref="C1548">
    <cfRule type="duplicateValues" priority="175" dxfId="961" stopIfTrue="1">
      <formula>AND(COUNTIF($C$1548:$C$1548,C1548)&gt;1,NOT(ISBLANK(C1548)))</formula>
    </cfRule>
  </conditionalFormatting>
  <conditionalFormatting sqref="C1552">
    <cfRule type="duplicateValues" priority="174" dxfId="961" stopIfTrue="1">
      <formula>AND(COUNTIF($C$1552:$C$1552,C1552)&gt;1,NOT(ISBLANK(C1552)))</formula>
    </cfRule>
  </conditionalFormatting>
  <conditionalFormatting sqref="C1553">
    <cfRule type="duplicateValues" priority="173" dxfId="961" stopIfTrue="1">
      <formula>AND(COUNTIF($C$1553:$C$1553,C1553)&gt;1,NOT(ISBLANK(C1553)))</formula>
    </cfRule>
  </conditionalFormatting>
  <conditionalFormatting sqref="C1521">
    <cfRule type="duplicateValues" priority="198" dxfId="961" stopIfTrue="1">
      <formula>AND(COUNTIF($C$1521:$C$1521,C1521)&gt;1,NOT(ISBLANK(C1521)))</formula>
    </cfRule>
  </conditionalFormatting>
  <conditionalFormatting sqref="C1522:C1524">
    <cfRule type="duplicateValues" priority="199" dxfId="961" stopIfTrue="1">
      <formula>AND(COUNTIF($C$1522:$C$1524,C1522)&gt;1,NOT(ISBLANK(C1522)))</formula>
    </cfRule>
  </conditionalFormatting>
  <conditionalFormatting sqref="C1550">
    <cfRule type="duplicateValues" priority="172" dxfId="961" stopIfTrue="1">
      <formula>AND(COUNTIF($C$1550:$C$1550,C1550)&gt;1,NOT(ISBLANK(C1550)))</formula>
    </cfRule>
  </conditionalFormatting>
  <conditionalFormatting sqref="C1540">
    <cfRule type="duplicateValues" priority="1965" dxfId="961" stopIfTrue="1">
      <formula>AND(COUNTIF($C$1540:$C$1540,C1540)&gt;1,NOT(ISBLANK(C1540)))</formula>
    </cfRule>
  </conditionalFormatting>
  <conditionalFormatting sqref="C1584">
    <cfRule type="duplicateValues" priority="170" dxfId="961" stopIfTrue="1">
      <formula>AND(COUNTIF($C$1584:$C$1584,C1584)&gt;1,NOT(ISBLANK(C1584)))</formula>
    </cfRule>
  </conditionalFormatting>
  <conditionalFormatting sqref="C1570">
    <cfRule type="duplicateValues" priority="169" dxfId="961" stopIfTrue="1">
      <formula>AND(COUNTIF($C$1570:$C$1570,C1570)&gt;1,NOT(ISBLANK(C1570)))</formula>
    </cfRule>
  </conditionalFormatting>
  <conditionalFormatting sqref="C1554">
    <cfRule type="duplicateValues" priority="168" dxfId="961" stopIfTrue="1">
      <formula>AND(COUNTIF($C$1554:$C$1554,C1554)&gt;1,NOT(ISBLANK(C1554)))</formula>
    </cfRule>
  </conditionalFormatting>
  <conditionalFormatting sqref="C1556">
    <cfRule type="duplicateValues" priority="166" dxfId="961" stopIfTrue="1">
      <formula>AND(COUNTIF($C$1556:$C$1556,C1556)&gt;1,NOT(ISBLANK(C1556)))</formula>
    </cfRule>
  </conditionalFormatting>
  <conditionalFormatting sqref="C1555">
    <cfRule type="duplicateValues" priority="165" dxfId="961" stopIfTrue="1">
      <formula>AND(COUNTIF($C$1555:$C$1555,C1555)&gt;1,NOT(ISBLANK(C1555)))</formula>
    </cfRule>
  </conditionalFormatting>
  <conditionalFormatting sqref="C1557">
    <cfRule type="duplicateValues" priority="164" dxfId="961" stopIfTrue="1">
      <formula>AND(COUNTIF($C$1557:$C$1557,C1557)&gt;1,NOT(ISBLANK(C1557)))</formula>
    </cfRule>
  </conditionalFormatting>
  <conditionalFormatting sqref="C1558">
    <cfRule type="duplicateValues" priority="163" dxfId="961" stopIfTrue="1">
      <formula>AND(COUNTIF($C$1558:$C$1558,C1558)&gt;1,NOT(ISBLANK(C1558)))</formula>
    </cfRule>
  </conditionalFormatting>
  <conditionalFormatting sqref="C1559">
    <cfRule type="duplicateValues" priority="162" dxfId="961" stopIfTrue="1">
      <formula>AND(COUNTIF($C$1559:$C$1559,C1559)&gt;1,NOT(ISBLANK(C1559)))</formula>
    </cfRule>
  </conditionalFormatting>
  <conditionalFormatting sqref="C1588">
    <cfRule type="duplicateValues" priority="161" dxfId="961" stopIfTrue="1">
      <formula>AND(COUNTIF($C$1588:$C$1588,C1588)&gt;1,NOT(ISBLANK(C1588)))</formula>
    </cfRule>
  </conditionalFormatting>
  <conditionalFormatting sqref="C1561:C1563">
    <cfRule type="duplicateValues" priority="158" dxfId="961" stopIfTrue="1">
      <formula>AND(COUNTIF($C$1561:$C$1563,C1561)&gt;1,NOT(ISBLANK(C1561)))</formula>
    </cfRule>
  </conditionalFormatting>
  <conditionalFormatting sqref="C1564">
    <cfRule type="duplicateValues" priority="157" dxfId="961" stopIfTrue="1">
      <formula>AND(COUNTIF($C$1564:$C$1564,C1564)&gt;1,NOT(ISBLANK(C1564)))</formula>
    </cfRule>
  </conditionalFormatting>
  <conditionalFormatting sqref="C1565">
    <cfRule type="duplicateValues" priority="156" dxfId="961" stopIfTrue="1">
      <formula>AND(COUNTIF($C$1565:$C$1565,C1565)&gt;1,NOT(ISBLANK(C1565)))</formula>
    </cfRule>
  </conditionalFormatting>
  <conditionalFormatting sqref="C1566">
    <cfRule type="duplicateValues" priority="155" dxfId="961" stopIfTrue="1">
      <formula>AND(COUNTIF($C$1566:$C$1566,C1566)&gt;1,NOT(ISBLANK(C1566)))</formula>
    </cfRule>
  </conditionalFormatting>
  <conditionalFormatting sqref="C1568">
    <cfRule type="duplicateValues" priority="154" dxfId="961" stopIfTrue="1">
      <formula>AND(COUNTIF($C$1568:$C$1568,C1568)&gt;1,NOT(ISBLANK(C1568)))</formula>
    </cfRule>
  </conditionalFormatting>
  <conditionalFormatting sqref="C1571">
    <cfRule type="duplicateValues" priority="153" dxfId="961" stopIfTrue="1">
      <formula>AND(COUNTIF($C$1571:$C$1571,C1571)&gt;1,NOT(ISBLANK(C1571)))</formula>
    </cfRule>
  </conditionalFormatting>
  <conditionalFormatting sqref="C1579">
    <cfRule type="duplicateValues" priority="152" dxfId="961" stopIfTrue="1">
      <formula>AND(COUNTIF($C$1579:$C$1579,C1579)&gt;1,NOT(ISBLANK(C1579)))</formula>
    </cfRule>
  </conditionalFormatting>
  <conditionalFormatting sqref="C1572">
    <cfRule type="duplicateValues" priority="151" dxfId="961" stopIfTrue="1">
      <formula>AND(COUNTIF($C$1572:$C$1572,C1572)&gt;1,NOT(ISBLANK(C1572)))</formula>
    </cfRule>
  </conditionalFormatting>
  <conditionalFormatting sqref="C1573 C1575">
    <cfRule type="duplicateValues" priority="150" dxfId="961" stopIfTrue="1">
      <formula>AND(COUNTIF($C$1573:$C$1573,C1573)+COUNTIF($C$1575:$C$1575,C1573)&gt;1,NOT(ISBLANK(C1573)))</formula>
    </cfRule>
  </conditionalFormatting>
  <conditionalFormatting sqref="C1576">
    <cfRule type="duplicateValues" priority="149" dxfId="961" stopIfTrue="1">
      <formula>AND(COUNTIF($C$1576:$C$1576,C1576)&gt;1,NOT(ISBLANK(C1576)))</formula>
    </cfRule>
  </conditionalFormatting>
  <conditionalFormatting sqref="C1577">
    <cfRule type="duplicateValues" priority="148" dxfId="961" stopIfTrue="1">
      <formula>AND(COUNTIF($C$1577:$C$1577,C1577)&gt;1,NOT(ISBLANK(C1577)))</formula>
    </cfRule>
  </conditionalFormatting>
  <conditionalFormatting sqref="C1582">
    <cfRule type="duplicateValues" priority="147" dxfId="961" stopIfTrue="1">
      <formula>AND(COUNTIF($C$1582:$C$1582,C1582)&gt;1,NOT(ISBLANK(C1582)))</formula>
    </cfRule>
  </conditionalFormatting>
  <conditionalFormatting sqref="C1585">
    <cfRule type="duplicateValues" priority="146" dxfId="961" stopIfTrue="1">
      <formula>AND(COUNTIF($C$1585:$C$1585,C1585)&gt;1,NOT(ISBLANK(C1585)))</formula>
    </cfRule>
  </conditionalFormatting>
  <conditionalFormatting sqref="C1583">
    <cfRule type="duplicateValues" priority="145" dxfId="961" stopIfTrue="1">
      <formula>AND(COUNTIF($C$1583:$C$1583,C1583)&gt;1,NOT(ISBLANK(C1583)))</formula>
    </cfRule>
  </conditionalFormatting>
  <conditionalFormatting sqref="C1594">
    <cfRule type="duplicateValues" priority="144" dxfId="961" stopIfTrue="1">
      <formula>AND(COUNTIF($C$1594:$C$1594,C1594)&gt;1,NOT(ISBLANK(C1594)))</formula>
    </cfRule>
  </conditionalFormatting>
  <conditionalFormatting sqref="C1587">
    <cfRule type="duplicateValues" priority="143" dxfId="961" stopIfTrue="1">
      <formula>AND(COUNTIF($C$1587:$C$1587,C1587)&gt;1,NOT(ISBLANK(C1587)))</formula>
    </cfRule>
  </conditionalFormatting>
  <conditionalFormatting sqref="C1591">
    <cfRule type="duplicateValues" priority="142" dxfId="961" stopIfTrue="1">
      <formula>AND(COUNTIF($C$1591:$C$1591,C1591)&gt;1,NOT(ISBLANK(C1591)))</formula>
    </cfRule>
  </conditionalFormatting>
  <conditionalFormatting sqref="C1593">
    <cfRule type="duplicateValues" priority="141" dxfId="961" stopIfTrue="1">
      <formula>AND(COUNTIF($C$1593:$C$1593,C1593)&gt;1,NOT(ISBLANK(C1593)))</formula>
    </cfRule>
  </conditionalFormatting>
  <conditionalFormatting sqref="C1569">
    <cfRule type="duplicateValues" priority="159" dxfId="961" stopIfTrue="1">
      <formula>AND(COUNTIF($C$1569:$C$1569,C1569)&gt;1,NOT(ISBLANK(C1569)))</formula>
    </cfRule>
  </conditionalFormatting>
  <conditionalFormatting sqref="C1574">
    <cfRule type="duplicateValues" priority="140" dxfId="961" stopIfTrue="1">
      <formula>AND(COUNTIF($C$1574:$C$1574,C1574)&gt;1,NOT(ISBLANK(C1574)))</formula>
    </cfRule>
  </conditionalFormatting>
  <conditionalFormatting sqref="C1560">
    <cfRule type="duplicateValues" priority="1966" dxfId="961" stopIfTrue="1">
      <formula>AND(COUNTIF($C$1560:$C$1560,C1560)&gt;1,NOT(ISBLANK(C1560)))</formula>
    </cfRule>
  </conditionalFormatting>
  <conditionalFormatting sqref="C1595">
    <cfRule type="duplicateValues" priority="138" dxfId="961" stopIfTrue="1">
      <formula>AND(COUNTIF($C$1595:$C$1595,C1595)&gt;1,NOT(ISBLANK(C1595)))</formula>
    </cfRule>
  </conditionalFormatting>
  <conditionalFormatting sqref="C1599">
    <cfRule type="duplicateValues" priority="137" dxfId="961" stopIfTrue="1">
      <formula>AND(COUNTIF($C$1599:$C$1599,C1599)&gt;1,NOT(ISBLANK(C1599)))</formula>
    </cfRule>
  </conditionalFormatting>
  <conditionalFormatting sqref="C1600">
    <cfRule type="duplicateValues" priority="136" dxfId="961" stopIfTrue="1">
      <formula>AND(COUNTIF($C$1600:$C$1600,C1600)&gt;1,NOT(ISBLANK(C1600)))</formula>
    </cfRule>
  </conditionalFormatting>
  <conditionalFormatting sqref="C1602">
    <cfRule type="duplicateValues" priority="134" dxfId="961" stopIfTrue="1">
      <formula>AND(COUNTIF($C$1602:$C$1602,C1602)&gt;1,NOT(ISBLANK(C1602)))</formula>
    </cfRule>
  </conditionalFormatting>
  <conditionalFormatting sqref="C1603">
    <cfRule type="duplicateValues" priority="131" dxfId="961" stopIfTrue="1">
      <formula>AND(COUNTIF($C$1603:$C$1603,C1603)&gt;1,NOT(ISBLANK(C1603)))</formula>
    </cfRule>
  </conditionalFormatting>
  <conditionalFormatting sqref="C1604">
    <cfRule type="duplicateValues" priority="130" dxfId="961" stopIfTrue="1">
      <formula>AND(COUNTIF($C$1604:$C$1604,C1604)&gt;1,NOT(ISBLANK(C1604)))</formula>
    </cfRule>
  </conditionalFormatting>
  <conditionalFormatting sqref="C1605">
    <cfRule type="duplicateValues" priority="129" dxfId="961" stopIfTrue="1">
      <formula>AND(COUNTIF($C$1605:$C$1605,C1605)&gt;1,NOT(ISBLANK(C1605)))</formula>
    </cfRule>
  </conditionalFormatting>
  <conditionalFormatting sqref="C1609">
    <cfRule type="duplicateValues" priority="125" dxfId="961" stopIfTrue="1">
      <formula>AND(COUNTIF($C$1609:$C$1609,C1609)&gt;1,NOT(ISBLANK(C1609)))</formula>
    </cfRule>
  </conditionalFormatting>
  <conditionalFormatting sqref="C1622">
    <cfRule type="duplicateValues" priority="122" dxfId="961" stopIfTrue="1">
      <formula>AND(COUNTIF($C$1622:$C$1622,C1622)&gt;1,NOT(ISBLANK(C1622)))</formula>
    </cfRule>
  </conditionalFormatting>
  <conditionalFormatting sqref="C1624 C1610">
    <cfRule type="duplicateValues" priority="121" dxfId="961" stopIfTrue="1">
      <formula>AND(COUNTIF($C$1624:$C$1624,C1610)+COUNTIF($C$1610:$C$1610,C1610)&gt;1,NOT(ISBLANK(C1610)))</formula>
    </cfRule>
  </conditionalFormatting>
  <conditionalFormatting sqref="C1611">
    <cfRule type="duplicateValues" priority="119" dxfId="961" stopIfTrue="1">
      <formula>AND(COUNTIF($C$1611:$C$1611,C1611)&gt;1,NOT(ISBLANK(C1611)))</formula>
    </cfRule>
  </conditionalFormatting>
  <conditionalFormatting sqref="C1612">
    <cfRule type="duplicateValues" priority="118" dxfId="961" stopIfTrue="1">
      <formula>AND(COUNTIF($C$1612:$C$1612,C1612)&gt;1,NOT(ISBLANK(C1612)))</formula>
    </cfRule>
  </conditionalFormatting>
  <conditionalFormatting sqref="C1613">
    <cfRule type="duplicateValues" priority="117" dxfId="961" stopIfTrue="1">
      <formula>AND(COUNTIF($C$1613:$C$1613,C1613)&gt;1,NOT(ISBLANK(C1613)))</formula>
    </cfRule>
  </conditionalFormatting>
  <conditionalFormatting sqref="C1615">
    <cfRule type="duplicateValues" priority="116" dxfId="961" stopIfTrue="1">
      <formula>AND(COUNTIF($C$1615:$C$1615,C1615)&gt;1,NOT(ISBLANK(C1615)))</formula>
    </cfRule>
  </conditionalFormatting>
  <conditionalFormatting sqref="C1617">
    <cfRule type="duplicateValues" priority="115" dxfId="961" stopIfTrue="1">
      <formula>AND(COUNTIF($C$1617:$C$1617,C1617)&gt;1,NOT(ISBLANK(C1617)))</formula>
    </cfRule>
  </conditionalFormatting>
  <conditionalFormatting sqref="C1620">
    <cfRule type="duplicateValues" priority="114" dxfId="961" stopIfTrue="1">
      <formula>AND(COUNTIF($C$1620:$C$1620,C1620)&gt;1,NOT(ISBLANK(C1620)))</formula>
    </cfRule>
  </conditionalFormatting>
  <conditionalFormatting sqref="C1621">
    <cfRule type="duplicateValues" priority="113" dxfId="961" stopIfTrue="1">
      <formula>AND(COUNTIF($C$1621:$C$1621,C1621)&gt;1,NOT(ISBLANK(C1621)))</formula>
    </cfRule>
  </conditionalFormatting>
  <conditionalFormatting sqref="C1623">
    <cfRule type="duplicateValues" priority="112" dxfId="961" stopIfTrue="1">
      <formula>AND(COUNTIF($C$1623:$C$1623,C1623)&gt;1,NOT(ISBLANK(C1623)))</formula>
    </cfRule>
  </conditionalFormatting>
  <conditionalFormatting sqref="C1625">
    <cfRule type="duplicateValues" priority="111" dxfId="961" stopIfTrue="1">
      <formula>AND(COUNTIF($C$1625:$C$1625,C1625)&gt;1,NOT(ISBLANK(C1625)))</formula>
    </cfRule>
  </conditionalFormatting>
  <conditionalFormatting sqref="C1626">
    <cfRule type="duplicateValues" priority="110" dxfId="961" stopIfTrue="1">
      <formula>AND(COUNTIF($C$1626:$C$1626,C1626)&gt;1,NOT(ISBLANK(C1626)))</formula>
    </cfRule>
  </conditionalFormatting>
  <conditionalFormatting sqref="C1627">
    <cfRule type="duplicateValues" priority="109" dxfId="961" stopIfTrue="1">
      <formula>AND(COUNTIF($C$1627:$C$1627,C1627)&gt;1,NOT(ISBLANK(C1627)))</formula>
    </cfRule>
  </conditionalFormatting>
  <conditionalFormatting sqref="C1628">
    <cfRule type="duplicateValues" priority="108" dxfId="961" stopIfTrue="1">
      <formula>AND(COUNTIF($C$1628:$C$1628,C1628)&gt;1,NOT(ISBLANK(C1628)))</formula>
    </cfRule>
  </conditionalFormatting>
  <conditionalFormatting sqref="C1607">
    <cfRule type="duplicateValues" priority="107" dxfId="961" stopIfTrue="1">
      <formula>AND(COUNTIF($C$1607:$C$1607,C1607)&gt;1,NOT(ISBLANK(C1607)))</formula>
    </cfRule>
  </conditionalFormatting>
  <conditionalFormatting sqref="C1601">
    <cfRule type="duplicateValues" priority="1967" dxfId="961" stopIfTrue="1">
      <formula>AND(COUNTIF($C$1601:$C$1601,C1601)&gt;1,NOT(ISBLANK(C1601)))</formula>
    </cfRule>
  </conditionalFormatting>
  <conditionalFormatting sqref="C1606">
    <cfRule type="duplicateValues" priority="106" dxfId="961" stopIfTrue="1">
      <formula>AND(COUNTIF($C$1606:$C$1606,C1606)&gt;1,NOT(ISBLANK(C1606)))</formula>
    </cfRule>
  </conditionalFormatting>
  <conditionalFormatting sqref="C1679">
    <cfRule type="duplicateValues" priority="105" dxfId="961" stopIfTrue="1">
      <formula>AND(COUNTIF($C$1679:$C$1679,C1679)&gt;1,NOT(ISBLANK(C1679)))</formula>
    </cfRule>
  </conditionalFormatting>
  <conditionalFormatting sqref="C1633">
    <cfRule type="duplicateValues" priority="104" dxfId="961" stopIfTrue="1">
      <formula>AND(COUNTIF($C$1633:$C$1633,C1633)&gt;1,NOT(ISBLANK(C1633)))</formula>
    </cfRule>
  </conditionalFormatting>
  <conditionalFormatting sqref="C1634">
    <cfRule type="duplicateValues" priority="103" dxfId="961" stopIfTrue="1">
      <formula>AND(COUNTIF($C$1634:$C$1634,C1634)&gt;1,NOT(ISBLANK(C1634)))</formula>
    </cfRule>
  </conditionalFormatting>
  <conditionalFormatting sqref="C1635">
    <cfRule type="duplicateValues" priority="102" dxfId="961" stopIfTrue="1">
      <formula>AND(COUNTIF($C$1635:$C$1635,C1635)&gt;1,NOT(ISBLANK(C1635)))</formula>
    </cfRule>
  </conditionalFormatting>
  <conditionalFormatting sqref="C1636">
    <cfRule type="duplicateValues" priority="101" dxfId="961" stopIfTrue="1">
      <formula>AND(COUNTIF($C$1636:$C$1636,C1636)&gt;1,NOT(ISBLANK(C1636)))</formula>
    </cfRule>
  </conditionalFormatting>
  <conditionalFormatting sqref="C1676">
    <cfRule type="duplicateValues" priority="100" dxfId="961" stopIfTrue="1">
      <formula>AND(COUNTIF($C$1676:$C$1676,C1676)&gt;1,NOT(ISBLANK(C1676)))</formula>
    </cfRule>
  </conditionalFormatting>
  <conditionalFormatting sqref="C1637">
    <cfRule type="duplicateValues" priority="99" dxfId="961" stopIfTrue="1">
      <formula>AND(COUNTIF($C$1637:$C$1637,C1637)&gt;1,NOT(ISBLANK(C1637)))</formula>
    </cfRule>
  </conditionalFormatting>
  <conditionalFormatting sqref="C1638">
    <cfRule type="duplicateValues" priority="96" dxfId="961" stopIfTrue="1">
      <formula>AND(COUNTIF($C$1638:$C$1638,C1638)&gt;1,NOT(ISBLANK(C1638)))</formula>
    </cfRule>
  </conditionalFormatting>
  <conditionalFormatting sqref="C1641">
    <cfRule type="duplicateValues" priority="94" dxfId="961" stopIfTrue="1">
      <formula>AND(COUNTIF($C$1641:$C$1641,C1641)&gt;1,NOT(ISBLANK(C1641)))</formula>
    </cfRule>
  </conditionalFormatting>
  <conditionalFormatting sqref="C1642">
    <cfRule type="duplicateValues" priority="92" dxfId="961" stopIfTrue="1">
      <formula>AND(COUNTIF($C$1642:$C$1642,C1642)&gt;1,NOT(ISBLANK(C1642)))</formula>
    </cfRule>
  </conditionalFormatting>
  <conditionalFormatting sqref="C1643">
    <cfRule type="duplicateValues" priority="91" dxfId="961" stopIfTrue="1">
      <formula>AND(COUNTIF($C$1643:$C$1643,C1643)&gt;1,NOT(ISBLANK(C1643)))</formula>
    </cfRule>
  </conditionalFormatting>
  <conditionalFormatting sqref="C1644">
    <cfRule type="duplicateValues" priority="90" dxfId="961" stopIfTrue="1">
      <formula>AND(COUNTIF($C$1644:$C$1644,C1644)&gt;1,NOT(ISBLANK(C1644)))</formula>
    </cfRule>
  </conditionalFormatting>
  <conditionalFormatting sqref="C1645">
    <cfRule type="duplicateValues" priority="93" dxfId="961" stopIfTrue="1">
      <formula>AND(COUNTIF($C$1645:$C$1645,C1645)&gt;1,NOT(ISBLANK(C1645)))</formula>
    </cfRule>
  </conditionalFormatting>
  <conditionalFormatting sqref="C1647">
    <cfRule type="duplicateValues" priority="89" dxfId="961" stopIfTrue="1">
      <formula>AND(COUNTIF($C$1647:$C$1647,C1647)&gt;1,NOT(ISBLANK(C1647)))</formula>
    </cfRule>
  </conditionalFormatting>
  <conditionalFormatting sqref="C1648">
    <cfRule type="duplicateValues" priority="88" dxfId="961" stopIfTrue="1">
      <formula>AND(COUNTIF($C$1648:$C$1648,C1648)&gt;1,NOT(ISBLANK(C1648)))</formula>
    </cfRule>
  </conditionalFormatting>
  <conditionalFormatting sqref="C1649">
    <cfRule type="duplicateValues" priority="87" dxfId="961" stopIfTrue="1">
      <formula>AND(COUNTIF($C$1649:$C$1649,C1649)&gt;1,NOT(ISBLANK(C1649)))</formula>
    </cfRule>
  </conditionalFormatting>
  <conditionalFormatting sqref="C1650">
    <cfRule type="duplicateValues" priority="86" dxfId="961" stopIfTrue="1">
      <formula>AND(COUNTIF($C$1650:$C$1650,C1650)&gt;1,NOT(ISBLANK(C1650)))</formula>
    </cfRule>
  </conditionalFormatting>
  <conditionalFormatting sqref="C1653">
    <cfRule type="duplicateValues" priority="85" dxfId="961" stopIfTrue="1">
      <formula>AND(COUNTIF($C$1653:$C$1653,C1653)&gt;1,NOT(ISBLANK(C1653)))</formula>
    </cfRule>
  </conditionalFormatting>
  <conditionalFormatting sqref="C1657">
    <cfRule type="duplicateValues" priority="84" dxfId="961" stopIfTrue="1">
      <formula>AND(COUNTIF($C$1657:$C$1657,C1657)&gt;1,NOT(ISBLANK(C1657)))</formula>
    </cfRule>
  </conditionalFormatting>
  <conditionalFormatting sqref="C1658">
    <cfRule type="duplicateValues" priority="83" dxfId="961" stopIfTrue="1">
      <formula>AND(COUNTIF($C$1658:$C$1658,C1658)&gt;1,NOT(ISBLANK(C1658)))</formula>
    </cfRule>
  </conditionalFormatting>
  <conditionalFormatting sqref="C1662">
    <cfRule type="duplicateValues" priority="82" dxfId="961" stopIfTrue="1">
      <formula>AND(COUNTIF($C$1662:$C$1662,C1662)&gt;1,NOT(ISBLANK(C1662)))</formula>
    </cfRule>
  </conditionalFormatting>
  <conditionalFormatting sqref="C1661">
    <cfRule type="duplicateValues" priority="81" dxfId="961" stopIfTrue="1">
      <formula>AND(COUNTIF($C$1661:$C$1661,C1661)&gt;1,NOT(ISBLANK(C1661)))</formula>
    </cfRule>
  </conditionalFormatting>
  <conditionalFormatting sqref="C1663">
    <cfRule type="duplicateValues" priority="80" dxfId="961" stopIfTrue="1">
      <formula>AND(COUNTIF($C$1663:$C$1663,C1663)&gt;1,NOT(ISBLANK(C1663)))</formula>
    </cfRule>
  </conditionalFormatting>
  <conditionalFormatting sqref="C1665">
    <cfRule type="duplicateValues" priority="79" dxfId="961" stopIfTrue="1">
      <formula>AND(COUNTIF($C$1665:$C$1665,C1665)&gt;1,NOT(ISBLANK(C1665)))</formula>
    </cfRule>
  </conditionalFormatting>
  <conditionalFormatting sqref="C1666">
    <cfRule type="duplicateValues" priority="78" dxfId="961" stopIfTrue="1">
      <formula>AND(COUNTIF($C$1666:$C$1666,C1666)&gt;1,NOT(ISBLANK(C1666)))</formula>
    </cfRule>
  </conditionalFormatting>
  <conditionalFormatting sqref="C1667">
    <cfRule type="duplicateValues" priority="77" dxfId="961" stopIfTrue="1">
      <formula>AND(COUNTIF($C$1667:$C$1667,C1667)&gt;1,NOT(ISBLANK(C1667)))</formula>
    </cfRule>
  </conditionalFormatting>
  <conditionalFormatting sqref="C1669">
    <cfRule type="duplicateValues" priority="76" dxfId="961" stopIfTrue="1">
      <formula>AND(COUNTIF($C$1669:$C$1669,C1669)&gt;1,NOT(ISBLANK(C1669)))</formula>
    </cfRule>
  </conditionalFormatting>
  <conditionalFormatting sqref="C1670">
    <cfRule type="duplicateValues" priority="75" dxfId="961" stopIfTrue="1">
      <formula>AND(COUNTIF($C$1670:$C$1670,C1670)&gt;1,NOT(ISBLANK(C1670)))</formula>
    </cfRule>
  </conditionalFormatting>
  <conditionalFormatting sqref="C1671">
    <cfRule type="duplicateValues" priority="74" dxfId="961" stopIfTrue="1">
      <formula>AND(COUNTIF($C$1671:$C$1671,C1671)&gt;1,NOT(ISBLANK(C1671)))</formula>
    </cfRule>
  </conditionalFormatting>
  <conditionalFormatting sqref="C1672">
    <cfRule type="duplicateValues" priority="73" dxfId="961" stopIfTrue="1">
      <formula>AND(COUNTIF($C$1672:$C$1672,C1672)&gt;1,NOT(ISBLANK(C1672)))</formula>
    </cfRule>
  </conditionalFormatting>
  <conditionalFormatting sqref="C1673">
    <cfRule type="duplicateValues" priority="72" dxfId="961" stopIfTrue="1">
      <formula>AND(COUNTIF($C$1673:$C$1673,C1673)&gt;1,NOT(ISBLANK(C1673)))</formula>
    </cfRule>
  </conditionalFormatting>
  <conditionalFormatting sqref="C1677">
    <cfRule type="duplicateValues" priority="71" dxfId="961" stopIfTrue="1">
      <formula>AND(COUNTIF($C$1677:$C$1677,C1677)&gt;1,NOT(ISBLANK(C1677)))</formula>
    </cfRule>
  </conditionalFormatting>
  <conditionalFormatting sqref="C1674">
    <cfRule type="duplicateValues" priority="70" dxfId="961" stopIfTrue="1">
      <formula>AND(COUNTIF($C$1674:$C$1674,C1674)&gt;1,NOT(ISBLANK(C1674)))</formula>
    </cfRule>
  </conditionalFormatting>
  <conditionalFormatting sqref="C1675">
    <cfRule type="duplicateValues" priority="69" dxfId="961" stopIfTrue="1">
      <formula>AND(COUNTIF($C$1675:$C$1675,C1675)&gt;1,NOT(ISBLANK(C1675)))</formula>
    </cfRule>
  </conditionalFormatting>
  <conditionalFormatting sqref="C1646">
    <cfRule type="duplicateValues" priority="97" dxfId="961" stopIfTrue="1">
      <formula>AND(COUNTIF($C$1646:$C$1646,C1646)&gt;1,NOT(ISBLANK(C1646)))</formula>
    </cfRule>
  </conditionalFormatting>
  <conditionalFormatting sqref="C1652">
    <cfRule type="duplicateValues" priority="98" dxfId="961" stopIfTrue="1">
      <formula>AND(COUNTIF($C$1652:$C$1652,C1652)&gt;1,NOT(ISBLANK(C1652)))</formula>
    </cfRule>
  </conditionalFormatting>
  <conditionalFormatting sqref="C1678">
    <cfRule type="duplicateValues" priority="66" dxfId="961" stopIfTrue="1">
      <formula>AND(COUNTIF($C$1678:$C$1678,C1678)&gt;1,NOT(ISBLANK(C1678)))</formula>
    </cfRule>
  </conditionalFormatting>
  <conditionalFormatting sqref="C1651 C1640">
    <cfRule type="duplicateValues" priority="1968" dxfId="961" stopIfTrue="1">
      <formula>AND(COUNTIF($C$1651:$C$1651,C1640)+COUNTIF($C$1640:$C$1640,C1640)&gt;1,NOT(ISBLANK(C1640)))</formula>
    </cfRule>
  </conditionalFormatting>
  <conditionalFormatting sqref="C1723">
    <cfRule type="duplicateValues" priority="64" dxfId="961" stopIfTrue="1">
      <formula>AND(COUNTIF($C$1723:$C$1723,C1723)&gt;1,NOT(ISBLANK(C1723)))</formula>
    </cfRule>
  </conditionalFormatting>
  <conditionalFormatting sqref="C1721">
    <cfRule type="duplicateValues" priority="55" dxfId="961" stopIfTrue="1">
      <formula>AND(COUNTIF($C$1721:$C$1721,C1721)&gt;1,NOT(ISBLANK(C1721)))</formula>
    </cfRule>
  </conditionalFormatting>
  <conditionalFormatting sqref="C1681">
    <cfRule type="duplicateValues" priority="62" dxfId="961" stopIfTrue="1">
      <formula>AND(COUNTIF($C$1681:$C$1681,C1681)&gt;1,NOT(ISBLANK(C1681)))</formula>
    </cfRule>
  </conditionalFormatting>
  <conditionalFormatting sqref="C1683">
    <cfRule type="duplicateValues" priority="61" dxfId="961" stopIfTrue="1">
      <formula>AND(COUNTIF($C$1683:$C$1683,C1683)&gt;1,NOT(ISBLANK(C1683)))</formula>
    </cfRule>
  </conditionalFormatting>
  <conditionalFormatting sqref="C1684">
    <cfRule type="duplicateValues" priority="59" dxfId="961" stopIfTrue="1">
      <formula>AND(COUNTIF($C$1684:$C$1684,C1684)&gt;1,NOT(ISBLANK(C1684)))</formula>
    </cfRule>
  </conditionalFormatting>
  <conditionalFormatting sqref="C1685">
    <cfRule type="duplicateValues" priority="63" dxfId="961" stopIfTrue="1">
      <formula>AND(COUNTIF($C$1685:$C$1685,C1685)&gt;1,NOT(ISBLANK(C1685)))</formula>
    </cfRule>
  </conditionalFormatting>
  <conditionalFormatting sqref="C1682">
    <cfRule type="duplicateValues" priority="57" dxfId="961" stopIfTrue="1">
      <formula>AND(COUNTIF($C$1682:$C$1682,C1682)&gt;1,NOT(ISBLANK(C1682)))</formula>
    </cfRule>
  </conditionalFormatting>
  <conditionalFormatting sqref="C1680">
    <cfRule type="duplicateValues" priority="52" dxfId="961" stopIfTrue="1">
      <formula>AND(COUNTIF($C$1680:$C$1680,C1680)&gt;1,NOT(ISBLANK(C1680)))</formula>
    </cfRule>
  </conditionalFormatting>
  <conditionalFormatting sqref="C1686">
    <cfRule type="duplicateValues" priority="50" dxfId="961" stopIfTrue="1">
      <formula>AND(COUNTIF($C$1686:$C$1686,C1686)&gt;1,NOT(ISBLANK(C1686)))</formula>
    </cfRule>
  </conditionalFormatting>
  <conditionalFormatting sqref="C1688:C1689">
    <cfRule type="duplicateValues" priority="48" dxfId="961" stopIfTrue="1">
      <formula>AND(COUNTIF($C$1688:$C$1689,C1688)&gt;1,NOT(ISBLANK(C1688)))</formula>
    </cfRule>
  </conditionalFormatting>
  <conditionalFormatting sqref="C1690">
    <cfRule type="duplicateValues" priority="46" dxfId="961" stopIfTrue="1">
      <formula>AND(COUNTIF($C$1690:$C$1690,C1690)&gt;1,NOT(ISBLANK(C1690)))</formula>
    </cfRule>
  </conditionalFormatting>
  <conditionalFormatting sqref="C1691">
    <cfRule type="duplicateValues" priority="45" dxfId="961" stopIfTrue="1">
      <formula>AND(COUNTIF($C$1691:$C$1691,C1691)&gt;1,NOT(ISBLANK(C1691)))</formula>
    </cfRule>
  </conditionalFormatting>
  <conditionalFormatting sqref="C1694">
    <cfRule type="duplicateValues" priority="44" dxfId="961" stopIfTrue="1">
      <formula>AND(COUNTIF($C$1694:$C$1694,C1694)&gt;1,NOT(ISBLANK(C1694)))</formula>
    </cfRule>
  </conditionalFormatting>
  <conditionalFormatting sqref="C1692">
    <cfRule type="duplicateValues" priority="42" dxfId="961" stopIfTrue="1">
      <formula>AND(COUNTIF($C$1692:$C$1692,C1692)&gt;1,NOT(ISBLANK(C1692)))</formula>
    </cfRule>
  </conditionalFormatting>
  <conditionalFormatting sqref="C1695">
    <cfRule type="duplicateValues" priority="41" dxfId="961" stopIfTrue="1">
      <formula>AND(COUNTIF($C$1695:$C$1695,C1695)&gt;1,NOT(ISBLANK(C1695)))</formula>
    </cfRule>
  </conditionalFormatting>
  <conditionalFormatting sqref="C1698">
    <cfRule type="duplicateValues" priority="40" dxfId="961" stopIfTrue="1">
      <formula>AND(COUNTIF($C$1698:$C$1698,C1698)&gt;1,NOT(ISBLANK(C1698)))</formula>
    </cfRule>
  </conditionalFormatting>
  <conditionalFormatting sqref="C1699">
    <cfRule type="duplicateValues" priority="39" dxfId="961" stopIfTrue="1">
      <formula>AND(COUNTIF($C$1699:$C$1699,C1699)&gt;1,NOT(ISBLANK(C1699)))</formula>
    </cfRule>
  </conditionalFormatting>
  <conditionalFormatting sqref="C1700">
    <cfRule type="duplicateValues" priority="38" dxfId="961" stopIfTrue="1">
      <formula>AND(COUNTIF($C$1700:$C$1700,C1700)&gt;1,NOT(ISBLANK(C1700)))</formula>
    </cfRule>
  </conditionalFormatting>
  <conditionalFormatting sqref="C1701">
    <cfRule type="duplicateValues" priority="37" dxfId="961" stopIfTrue="1">
      <formula>AND(COUNTIF($C$1701:$C$1701,C1701)&gt;1,NOT(ISBLANK(C1701)))</formula>
    </cfRule>
  </conditionalFormatting>
  <conditionalFormatting sqref="C1702">
    <cfRule type="duplicateValues" priority="36" dxfId="961" stopIfTrue="1">
      <formula>AND(COUNTIF($C$1702:$C$1702,C1702)&gt;1,NOT(ISBLANK(C1702)))</formula>
    </cfRule>
  </conditionalFormatting>
  <conditionalFormatting sqref="C1703">
    <cfRule type="duplicateValues" priority="35" dxfId="961" stopIfTrue="1">
      <formula>AND(COUNTIF($C$1703:$C$1703,C1703)&gt;1,NOT(ISBLANK(C1703)))</formula>
    </cfRule>
  </conditionalFormatting>
  <conditionalFormatting sqref="C1704">
    <cfRule type="duplicateValues" priority="34" dxfId="961" stopIfTrue="1">
      <formula>AND(COUNTIF($C$1704:$C$1704,C1704)&gt;1,NOT(ISBLANK(C1704)))</formula>
    </cfRule>
  </conditionalFormatting>
  <conditionalFormatting sqref="C1705">
    <cfRule type="duplicateValues" priority="33" dxfId="961" stopIfTrue="1">
      <formula>AND(COUNTIF($C$1705:$C$1705,C1705)&gt;1,NOT(ISBLANK(C1705)))</formula>
    </cfRule>
  </conditionalFormatting>
  <conditionalFormatting sqref="C1707">
    <cfRule type="duplicateValues" priority="32" dxfId="961" stopIfTrue="1">
      <formula>AND(COUNTIF($C$1707:$C$1707,C1707)&gt;1,NOT(ISBLANK(C1707)))</formula>
    </cfRule>
  </conditionalFormatting>
  <conditionalFormatting sqref="C1709">
    <cfRule type="duplicateValues" priority="31" dxfId="961" stopIfTrue="1">
      <formula>AND(COUNTIF($C$1709:$C$1709,C1709)&gt;1,NOT(ISBLANK(C1709)))</formula>
    </cfRule>
  </conditionalFormatting>
  <conditionalFormatting sqref="C1696">
    <cfRule type="duplicateValues" priority="30" dxfId="961" stopIfTrue="1">
      <formula>AND(COUNTIF($C$1696:$C$1696,C1696)&gt;1,NOT(ISBLANK(C1696)))</formula>
    </cfRule>
  </conditionalFormatting>
  <conditionalFormatting sqref="C1712">
    <cfRule type="duplicateValues" priority="29" dxfId="961" stopIfTrue="1">
      <formula>AND(COUNTIF($C$1712:$C$1712,C1712)&gt;1,NOT(ISBLANK(C1712)))</formula>
    </cfRule>
  </conditionalFormatting>
  <conditionalFormatting sqref="C1713">
    <cfRule type="duplicateValues" priority="28" dxfId="961" stopIfTrue="1">
      <formula>AND(COUNTIF($C$1713:$C$1713,C1713)&gt;1,NOT(ISBLANK(C1713)))</formula>
    </cfRule>
  </conditionalFormatting>
  <conditionalFormatting sqref="C1714">
    <cfRule type="duplicateValues" priority="27" dxfId="961" stopIfTrue="1">
      <formula>AND(COUNTIF($C$1714:$C$1714,C1714)&gt;1,NOT(ISBLANK(C1714)))</formula>
    </cfRule>
  </conditionalFormatting>
  <conditionalFormatting sqref="C1715">
    <cfRule type="duplicateValues" priority="26" dxfId="961" stopIfTrue="1">
      <formula>AND(COUNTIF($C$1715:$C$1715,C1715)&gt;1,NOT(ISBLANK(C1715)))</formula>
    </cfRule>
  </conditionalFormatting>
  <conditionalFormatting sqref="C1716">
    <cfRule type="duplicateValues" priority="25" dxfId="961" stopIfTrue="1">
      <formula>AND(COUNTIF($C$1716:$C$1716,C1716)&gt;1,NOT(ISBLANK(C1716)))</formula>
    </cfRule>
  </conditionalFormatting>
  <conditionalFormatting sqref="C1717">
    <cfRule type="duplicateValues" priority="24" dxfId="961" stopIfTrue="1">
      <formula>AND(COUNTIF($C$1717:$C$1717,C1717)&gt;1,NOT(ISBLANK(C1717)))</formula>
    </cfRule>
  </conditionalFormatting>
  <conditionalFormatting sqref="C1718">
    <cfRule type="duplicateValues" priority="23" dxfId="961" stopIfTrue="1">
      <formula>AND(COUNTIF($C$1718:$C$1718,C1718)&gt;1,NOT(ISBLANK(C1718)))</formula>
    </cfRule>
  </conditionalFormatting>
  <conditionalFormatting sqref="C1719">
    <cfRule type="duplicateValues" priority="22" dxfId="961" stopIfTrue="1">
      <formula>AND(COUNTIF($C$1719:$C$1719,C1719)&gt;1,NOT(ISBLANK(C1719)))</formula>
    </cfRule>
  </conditionalFormatting>
  <conditionalFormatting sqref="C1720">
    <cfRule type="duplicateValues" priority="51" dxfId="961" stopIfTrue="1">
      <formula>AND(COUNTIF($C$1720:$C$1720,C1720)&gt;1,NOT(ISBLANK(C1720)))</formula>
    </cfRule>
  </conditionalFormatting>
  <conditionalFormatting sqref="C1722">
    <cfRule type="duplicateValues" priority="18" dxfId="961" stopIfTrue="1">
      <formula>AND(COUNTIF($C$1722:$C$1722,C1722)&gt;1,NOT(ISBLANK(C1722)))</formula>
    </cfRule>
  </conditionalFormatting>
  <conditionalFormatting sqref="C1738">
    <cfRule type="duplicateValues" priority="17" dxfId="961" stopIfTrue="1">
      <formula>AND(COUNTIF($C$1738:$C$1738,C1738)&gt;1,NOT(ISBLANK(C1738)))</formula>
    </cfRule>
  </conditionalFormatting>
  <conditionalFormatting sqref="C1733">
    <cfRule type="duplicateValues" priority="15" dxfId="961" stopIfTrue="1">
      <formula>AND(COUNTIF($C$1733:$C$1733,C1733)&gt;1,NOT(ISBLANK(C1733)))</formula>
    </cfRule>
  </conditionalFormatting>
  <conditionalFormatting sqref="C1725">
    <cfRule type="duplicateValues" priority="12" dxfId="961" stopIfTrue="1">
      <formula>AND(COUNTIF($C$1725:$C$1725,C1725)&gt;1,NOT(ISBLANK(C1725)))</formula>
    </cfRule>
  </conditionalFormatting>
  <conditionalFormatting sqref="C1726">
    <cfRule type="duplicateValues" priority="11" dxfId="961" stopIfTrue="1">
      <formula>AND(COUNTIF($C$1726:$C$1726,C1726)&gt;1,NOT(ISBLANK(C1726)))</formula>
    </cfRule>
  </conditionalFormatting>
  <conditionalFormatting sqref="C1727">
    <cfRule type="duplicateValues" priority="8" dxfId="961" stopIfTrue="1">
      <formula>AND(COUNTIF($C$1727:$C$1727,C1727)&gt;1,NOT(ISBLANK(C1727)))</formula>
    </cfRule>
  </conditionalFormatting>
  <conditionalFormatting sqref="C1728">
    <cfRule type="duplicateValues" priority="7" dxfId="961" stopIfTrue="1">
      <formula>AND(COUNTIF($C$1728:$C$1728,C1728)&gt;1,NOT(ISBLANK(C1728)))</formula>
    </cfRule>
  </conditionalFormatting>
  <conditionalFormatting sqref="C1734">
    <cfRule type="duplicateValues" priority="9" dxfId="961" stopIfTrue="1">
      <formula>AND(COUNTIF($C$1734:$C$1734,C1734)&gt;1,NOT(ISBLANK(C1734)))</formula>
    </cfRule>
  </conditionalFormatting>
  <conditionalFormatting sqref="C1735">
    <cfRule type="duplicateValues" priority="6" dxfId="961" stopIfTrue="1">
      <formula>AND(COUNTIF($C$1735:$C$1735,C1735)&gt;1,NOT(ISBLANK(C1735)))</formula>
    </cfRule>
  </conditionalFormatting>
  <conditionalFormatting sqref="C1730">
    <cfRule type="duplicateValues" priority="5" dxfId="961" stopIfTrue="1">
      <formula>AND(COUNTIF($C$1730:$C$1730,C1730)&gt;1,NOT(ISBLANK(C1730)))</formula>
    </cfRule>
  </conditionalFormatting>
  <conditionalFormatting sqref="C1731">
    <cfRule type="duplicateValues" priority="4" dxfId="961" stopIfTrue="1">
      <formula>AND(COUNTIF($C$1731:$C$1731,C1731)&gt;1,NOT(ISBLANK(C1731)))</formula>
    </cfRule>
  </conditionalFormatting>
  <conditionalFormatting sqref="C1732">
    <cfRule type="duplicateValues" priority="3" dxfId="961" stopIfTrue="1">
      <formula>AND(COUNTIF($C$1732:$C$1732,C1732)&gt;1,NOT(ISBLANK(C1732)))</formula>
    </cfRule>
  </conditionalFormatting>
  <conditionalFormatting sqref="C1737">
    <cfRule type="duplicateValues" priority="14" dxfId="961" stopIfTrue="1">
      <formula>AND(COUNTIF($C$1737:$C$1737,C1737)&gt;1,NOT(ISBLANK(C1737)))</formula>
    </cfRule>
  </conditionalFormatting>
  <conditionalFormatting sqref="C1739:C1740 C1724">
    <cfRule type="duplicateValues" priority="1969" dxfId="961" stopIfTrue="1">
      <formula>AND(COUNTIF($C$1739:$C$1740,C1724)+COUNTIF($C$1724:$C$1724,C1724)&gt;1,NOT(ISBLANK(C1724)))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2022-12-19T07:36:02Z</cp:lastPrinted>
  <dcterms:created xsi:type="dcterms:W3CDTF">2016-10-26T08:05:48Z</dcterms:created>
  <dcterms:modified xsi:type="dcterms:W3CDTF">2023-12-28T12:53:13Z</dcterms:modified>
  <cp:category/>
  <cp:version/>
  <cp:contentType/>
  <cp:contentStatus/>
</cp:coreProperties>
</file>